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2" activeTab="2"/>
  </bookViews>
  <sheets>
    <sheet name="名单按考场按学科" sheetId="4" r:id="rId1"/>
    <sheet name="按岗位、按成绩排名" sheetId="5" r:id="rId2"/>
    <sheet name="1" sheetId="11" r:id="rId3"/>
  </sheets>
  <definedNames>
    <definedName name="_xlnm._FilterDatabase" localSheetId="2" hidden="1">'1'!$B$1:$F$42</definedName>
    <definedName name="_xlnm.Print_Titles" localSheetId="0">名单按考场按学科!$2:$2</definedName>
    <definedName name="_xlnm.Print_Titles" localSheetId="1">按岗位、按成绩排名!$2:$2</definedName>
  </definedNames>
  <calcPr calcId="144525"/>
</workbook>
</file>

<file path=xl/sharedStrings.xml><?xml version="1.0" encoding="utf-8"?>
<sst xmlns="http://schemas.openxmlformats.org/spreadsheetml/2006/main" count="361">
  <si>
    <t>西塞山区2020年度公开招聘义务教育学校教师
面试及综合成绩一览表</t>
  </si>
  <si>
    <t>序号</t>
  </si>
  <si>
    <t>姓名</t>
  </si>
  <si>
    <t>准考证号</t>
  </si>
  <si>
    <t>岗位学科</t>
  </si>
  <si>
    <t>岗位性质</t>
  </si>
  <si>
    <t>笔试分数</t>
  </si>
  <si>
    <t>笔试分值</t>
  </si>
  <si>
    <t>面试成绩</t>
  </si>
  <si>
    <t>面试分值</t>
  </si>
  <si>
    <t>综合成绩</t>
  </si>
  <si>
    <t>考场</t>
  </si>
  <si>
    <t>考号</t>
  </si>
  <si>
    <t>备注</t>
  </si>
  <si>
    <t>赵丽佳</t>
  </si>
  <si>
    <t>32010021100121</t>
  </si>
  <si>
    <t>小学语文</t>
  </si>
  <si>
    <t>城区</t>
  </si>
  <si>
    <t>68.05</t>
  </si>
  <si>
    <t>一</t>
  </si>
  <si>
    <t>胡雪梅</t>
  </si>
  <si>
    <t>32010113608311</t>
  </si>
  <si>
    <t>73.9</t>
  </si>
  <si>
    <t>余丹</t>
  </si>
  <si>
    <t>32010021102829</t>
  </si>
  <si>
    <t>70.05</t>
  </si>
  <si>
    <t>吴小钰</t>
  </si>
  <si>
    <t>32010021104302</t>
  </si>
  <si>
    <t>77.05</t>
  </si>
  <si>
    <t>钟惠</t>
  </si>
  <si>
    <t>32010021103812</t>
  </si>
  <si>
    <t>77.9</t>
  </si>
  <si>
    <t>陈慧敏</t>
  </si>
  <si>
    <t>32010021104222</t>
  </si>
  <si>
    <t>80.6</t>
  </si>
  <si>
    <t>孙晓琴</t>
  </si>
  <si>
    <t>32010021102419</t>
  </si>
  <si>
    <t>70.45</t>
  </si>
  <si>
    <t>黄燕</t>
  </si>
  <si>
    <t>32010021103616</t>
  </si>
  <si>
    <t>76.3</t>
  </si>
  <si>
    <t>张莉</t>
  </si>
  <si>
    <t>32010021105613</t>
  </si>
  <si>
    <t>70</t>
  </si>
  <si>
    <t>方莹</t>
  </si>
  <si>
    <t>32010021103313</t>
  </si>
  <si>
    <t>73.6</t>
  </si>
  <si>
    <t>陈梦琪</t>
  </si>
  <si>
    <t>32010010600424</t>
  </si>
  <si>
    <t>69.3</t>
  </si>
  <si>
    <t>杨丽</t>
  </si>
  <si>
    <t>32010284704622</t>
  </si>
  <si>
    <t>72.75</t>
  </si>
  <si>
    <t>曹东香</t>
  </si>
  <si>
    <t>32010021103617</t>
  </si>
  <si>
    <t>72.5</t>
  </si>
  <si>
    <t>吴昊</t>
  </si>
  <si>
    <t>32010021000725</t>
  </si>
  <si>
    <t>69.6</t>
  </si>
  <si>
    <t>刘莎莎</t>
  </si>
  <si>
    <t>32010021105005</t>
  </si>
  <si>
    <t>71.4</t>
  </si>
  <si>
    <t>周娟</t>
  </si>
  <si>
    <t>32010021103927</t>
  </si>
  <si>
    <t>69.35</t>
  </si>
  <si>
    <t>罗细林</t>
  </si>
  <si>
    <t>32010021104503</t>
  </si>
  <si>
    <t>73.05</t>
  </si>
  <si>
    <t>邹嫚</t>
  </si>
  <si>
    <t>32010021101021</t>
  </si>
  <si>
    <t>71.8</t>
  </si>
  <si>
    <t>董静</t>
  </si>
  <si>
    <t>32010021102805</t>
  </si>
  <si>
    <t>肖艳华</t>
  </si>
  <si>
    <t>32010021101830</t>
  </si>
  <si>
    <t>76.15</t>
  </si>
  <si>
    <t>蒋倩倩</t>
  </si>
  <si>
    <t>32010021102724</t>
  </si>
  <si>
    <t>荣加</t>
  </si>
  <si>
    <t>32010021105715</t>
  </si>
  <si>
    <t>71.45</t>
  </si>
  <si>
    <t>李颖</t>
  </si>
  <si>
    <t>32010021104307</t>
  </si>
  <si>
    <t>73.75</t>
  </si>
  <si>
    <t>李芮</t>
  </si>
  <si>
    <t>32010021103709</t>
  </si>
  <si>
    <t>78.9</t>
  </si>
  <si>
    <t>陈蕾</t>
  </si>
  <si>
    <t>32010021104515</t>
  </si>
  <si>
    <t>69.15</t>
  </si>
  <si>
    <t>徐燕</t>
  </si>
  <si>
    <t>32010021000815</t>
  </si>
  <si>
    <t>68.6</t>
  </si>
  <si>
    <t>周琛颖</t>
  </si>
  <si>
    <t>32010021000406</t>
  </si>
  <si>
    <t>68.75</t>
  </si>
  <si>
    <t>韩梅</t>
  </si>
  <si>
    <t>32010082701627</t>
  </si>
  <si>
    <t>72.4</t>
  </si>
  <si>
    <t>邹文萱</t>
  </si>
  <si>
    <t>32010021103223</t>
  </si>
  <si>
    <t>77.55</t>
  </si>
  <si>
    <t>彭碧莎</t>
  </si>
  <si>
    <t>32010021100405</t>
  </si>
  <si>
    <t>黄敏婷</t>
  </si>
  <si>
    <t>32020020903605</t>
  </si>
  <si>
    <t>小学数学</t>
  </si>
  <si>
    <t>61.6</t>
  </si>
  <si>
    <t>二</t>
  </si>
  <si>
    <t>杨梦帆</t>
  </si>
  <si>
    <t>32020020904025</t>
  </si>
  <si>
    <t>80.95</t>
  </si>
  <si>
    <t>李晶晶</t>
  </si>
  <si>
    <t>32020020901307</t>
  </si>
  <si>
    <t>66.1</t>
  </si>
  <si>
    <t>蔡庸坤</t>
  </si>
  <si>
    <t>32020020902820</t>
  </si>
  <si>
    <t>70.2</t>
  </si>
  <si>
    <t>程洁莹</t>
  </si>
  <si>
    <t>32020020904126</t>
  </si>
  <si>
    <t>50.4</t>
  </si>
  <si>
    <t>肖飞</t>
  </si>
  <si>
    <t>32020020903827</t>
  </si>
  <si>
    <t>63.55</t>
  </si>
  <si>
    <t>太会娟</t>
  </si>
  <si>
    <t>32020020903619</t>
  </si>
  <si>
    <t>67.75</t>
  </si>
  <si>
    <t>王小兰</t>
  </si>
  <si>
    <t>32020020902616</t>
  </si>
  <si>
    <t>62.55</t>
  </si>
  <si>
    <t>胡晓丽</t>
  </si>
  <si>
    <t>22020020903716</t>
  </si>
  <si>
    <t>农村</t>
  </si>
  <si>
    <t>67.9</t>
  </si>
  <si>
    <t>徐逸</t>
  </si>
  <si>
    <t>22020020903817</t>
  </si>
  <si>
    <t>85.95</t>
  </si>
  <si>
    <t>冯敏</t>
  </si>
  <si>
    <t>22020020902628</t>
  </si>
  <si>
    <t>龚艳艳</t>
  </si>
  <si>
    <t>22020072502027</t>
  </si>
  <si>
    <t>56.95</t>
  </si>
  <si>
    <t>成薇可</t>
  </si>
  <si>
    <t>32020020902625</t>
  </si>
  <si>
    <t>73.85</t>
  </si>
  <si>
    <t>缺考</t>
  </si>
  <si>
    <t>张忆</t>
  </si>
  <si>
    <t>32020020903620</t>
  </si>
  <si>
    <t>73.3</t>
  </si>
  <si>
    <t>张小芳</t>
  </si>
  <si>
    <t>22020020904009</t>
  </si>
  <si>
    <t>58.5</t>
  </si>
  <si>
    <t>王玉琳</t>
  </si>
  <si>
    <t>32030113700317</t>
  </si>
  <si>
    <t>小学英语</t>
  </si>
  <si>
    <t>76.25</t>
  </si>
  <si>
    <t>三</t>
  </si>
  <si>
    <t>刘婵</t>
  </si>
  <si>
    <t>32030020905517</t>
  </si>
  <si>
    <t>78.95</t>
  </si>
  <si>
    <t>吴娟</t>
  </si>
  <si>
    <t>32030020904509</t>
  </si>
  <si>
    <t>77.85</t>
  </si>
  <si>
    <t>李小燕</t>
  </si>
  <si>
    <t>32030020906512</t>
  </si>
  <si>
    <t>76.75</t>
  </si>
  <si>
    <t>程元</t>
  </si>
  <si>
    <t>32030020905111</t>
  </si>
  <si>
    <t>76.4</t>
  </si>
  <si>
    <t>何银鑫</t>
  </si>
  <si>
    <t>32030020905122</t>
  </si>
  <si>
    <t>82.65</t>
  </si>
  <si>
    <t>孙莉</t>
  </si>
  <si>
    <t>32030020906526</t>
  </si>
  <si>
    <t>75.8</t>
  </si>
  <si>
    <t>张珊</t>
  </si>
  <si>
    <t>32030020905906</t>
  </si>
  <si>
    <t>77.65</t>
  </si>
  <si>
    <t>刘春</t>
  </si>
  <si>
    <t>32030010702829</t>
  </si>
  <si>
    <t>蔡丹</t>
  </si>
  <si>
    <t>12010284702322</t>
  </si>
  <si>
    <t>新机制</t>
  </si>
  <si>
    <t>71</t>
  </si>
  <si>
    <t>余万万</t>
  </si>
  <si>
    <t>12010010600507</t>
  </si>
  <si>
    <t>69.65</t>
  </si>
  <si>
    <t>王慧</t>
  </si>
  <si>
    <t>22010021105522</t>
  </si>
  <si>
    <t>64.4</t>
  </si>
  <si>
    <t>柳辉琴</t>
  </si>
  <si>
    <t>22010124002211</t>
  </si>
  <si>
    <t>71.9</t>
  </si>
  <si>
    <t>郑白玉</t>
  </si>
  <si>
    <t>22010284402924</t>
  </si>
  <si>
    <t>63.9</t>
  </si>
  <si>
    <t>秦畅</t>
  </si>
  <si>
    <t>22010021103111</t>
  </si>
  <si>
    <t>65.9</t>
  </si>
  <si>
    <t>郑溪</t>
  </si>
  <si>
    <t>22010021001008</t>
  </si>
  <si>
    <t>74.95</t>
  </si>
  <si>
    <t>刘亚兰</t>
  </si>
  <si>
    <t>22010021105029</t>
  </si>
  <si>
    <t>62</t>
  </si>
  <si>
    <t>余娅琼</t>
  </si>
  <si>
    <t>12010021105212</t>
  </si>
  <si>
    <t>62.5</t>
  </si>
  <si>
    <t>罗婷</t>
  </si>
  <si>
    <t>32090010805226</t>
  </si>
  <si>
    <t>小学信息技术</t>
  </si>
  <si>
    <t>四</t>
  </si>
  <si>
    <t>马琪琪</t>
  </si>
  <si>
    <t>32090021001412</t>
  </si>
  <si>
    <t>54.45</t>
  </si>
  <si>
    <t>李港星</t>
  </si>
  <si>
    <t>32090021001328</t>
  </si>
  <si>
    <t>郭锦霞</t>
  </si>
  <si>
    <t>32090021001313</t>
  </si>
  <si>
    <t>68.25</t>
  </si>
  <si>
    <t>陈远师</t>
  </si>
  <si>
    <t>32090021001307</t>
  </si>
  <si>
    <t>67.5</t>
  </si>
  <si>
    <t>刘铁树</t>
  </si>
  <si>
    <t>22070020907517</t>
  </si>
  <si>
    <t>小学体育</t>
  </si>
  <si>
    <t>61.2</t>
  </si>
  <si>
    <t>肖梦婷</t>
  </si>
  <si>
    <t>22070020908025</t>
  </si>
  <si>
    <t>61.95</t>
  </si>
  <si>
    <t>何仁杰</t>
  </si>
  <si>
    <t>22070020907929</t>
  </si>
  <si>
    <t>尹洋</t>
  </si>
  <si>
    <t>22060020906817</t>
  </si>
  <si>
    <t>小学音乐</t>
  </si>
  <si>
    <t>81.3</t>
  </si>
  <si>
    <t>罗燕</t>
  </si>
  <si>
    <t>22060020906926</t>
  </si>
  <si>
    <t>80.2</t>
  </si>
  <si>
    <t>曹余嫣</t>
  </si>
  <si>
    <t>32060020906909</t>
  </si>
  <si>
    <t>75.7</t>
  </si>
  <si>
    <t>纪佳倩</t>
  </si>
  <si>
    <t>32060020907117</t>
  </si>
  <si>
    <t>75.65</t>
  </si>
  <si>
    <t>杜安然</t>
  </si>
  <si>
    <t>22060020906923</t>
  </si>
  <si>
    <t>79.75</t>
  </si>
  <si>
    <t>毛倩</t>
  </si>
  <si>
    <t>32060020906930</t>
  </si>
  <si>
    <t>84.2</t>
  </si>
  <si>
    <t>华艳芳</t>
  </si>
  <si>
    <t>32080020909513</t>
  </si>
  <si>
    <t>小学美术</t>
  </si>
  <si>
    <t>77.35</t>
  </si>
  <si>
    <t>柯婷洁</t>
  </si>
  <si>
    <t>32080020909212</t>
  </si>
  <si>
    <t>76.8</t>
  </si>
  <si>
    <t>程玲</t>
  </si>
  <si>
    <t>22080020908715</t>
  </si>
  <si>
    <t>76.95</t>
  </si>
  <si>
    <t>程淑芳</t>
  </si>
  <si>
    <t>22080020909017</t>
  </si>
  <si>
    <t>75.25</t>
  </si>
  <si>
    <t>刘简</t>
  </si>
  <si>
    <t>22080020909524</t>
  </si>
  <si>
    <t>76.35</t>
  </si>
  <si>
    <t>陈益新</t>
  </si>
  <si>
    <t>32080020909409</t>
  </si>
  <si>
    <t>82</t>
  </si>
  <si>
    <t>吴丽煊</t>
  </si>
  <si>
    <t>33050021004723</t>
  </si>
  <si>
    <t>初中历史</t>
  </si>
  <si>
    <t>73.15</t>
  </si>
  <si>
    <t>五</t>
  </si>
  <si>
    <t>项文</t>
  </si>
  <si>
    <t>33050021004707</t>
  </si>
  <si>
    <t>82.95</t>
  </si>
  <si>
    <t>林灵</t>
  </si>
  <si>
    <t>33050021004728</t>
  </si>
  <si>
    <t>80.15</t>
  </si>
  <si>
    <t>刘樾</t>
  </si>
  <si>
    <t>33050021004721</t>
  </si>
  <si>
    <t>71.1</t>
  </si>
  <si>
    <t>毕淑娟</t>
  </si>
  <si>
    <t>33050021004810</t>
  </si>
  <si>
    <t>77.6</t>
  </si>
  <si>
    <t>曾梦</t>
  </si>
  <si>
    <t>33040021004412</t>
  </si>
  <si>
    <t>初中思想品德</t>
  </si>
  <si>
    <t>周涛</t>
  </si>
  <si>
    <t>33040021004510</t>
  </si>
  <si>
    <t>86.6</t>
  </si>
  <si>
    <t>童凤兰</t>
  </si>
  <si>
    <t>33040021004425</t>
  </si>
  <si>
    <t>86.55</t>
  </si>
  <si>
    <t>张琳琳</t>
  </si>
  <si>
    <t>33040021004508</t>
  </si>
  <si>
    <t>88.25</t>
  </si>
  <si>
    <t>叶芳</t>
  </si>
  <si>
    <t>13060021005014</t>
  </si>
  <si>
    <t>初中地理</t>
  </si>
  <si>
    <t>67.95</t>
  </si>
  <si>
    <t>李文安</t>
  </si>
  <si>
    <t>33040021004602</t>
  </si>
  <si>
    <t>85.5</t>
  </si>
  <si>
    <t>卢静</t>
  </si>
  <si>
    <t>33040021004518</t>
  </si>
  <si>
    <t>85.45</t>
  </si>
  <si>
    <t>程珏玲</t>
  </si>
  <si>
    <t>33050021004802</t>
  </si>
  <si>
    <t>73.2</t>
  </si>
  <si>
    <t>林倩</t>
  </si>
  <si>
    <t>33020010102326</t>
  </si>
  <si>
    <t>初中数学</t>
  </si>
  <si>
    <t>75</t>
  </si>
  <si>
    <t>六</t>
  </si>
  <si>
    <t>张琴</t>
  </si>
  <si>
    <t>33020021002505</t>
  </si>
  <si>
    <t>74.3</t>
  </si>
  <si>
    <t>饶奕</t>
  </si>
  <si>
    <t>33020021002818</t>
  </si>
  <si>
    <t>76.2</t>
  </si>
  <si>
    <t>李文山</t>
  </si>
  <si>
    <t>33070021005416</t>
  </si>
  <si>
    <t>初中物理</t>
  </si>
  <si>
    <t>69.55</t>
  </si>
  <si>
    <t>余景豪</t>
  </si>
  <si>
    <t>33070072601207</t>
  </si>
  <si>
    <t>73.8</t>
  </si>
  <si>
    <t>方兴旺</t>
  </si>
  <si>
    <t>33070113707006</t>
  </si>
  <si>
    <t>77.45</t>
  </si>
  <si>
    <t>陈林</t>
  </si>
  <si>
    <t>33070021005303</t>
  </si>
  <si>
    <t>63.7</t>
  </si>
  <si>
    <t>李素鑫</t>
  </si>
  <si>
    <t>33070021005314</t>
  </si>
  <si>
    <t>60.8</t>
  </si>
  <si>
    <t>曾博宁</t>
  </si>
  <si>
    <t>33070021005304</t>
  </si>
  <si>
    <t>71.35</t>
  </si>
  <si>
    <t>柯卉</t>
  </si>
  <si>
    <t>33080021005803</t>
  </si>
  <si>
    <t>初中化学</t>
  </si>
  <si>
    <t>72.35</t>
  </si>
  <si>
    <t>周云</t>
  </si>
  <si>
    <t>33080021005621</t>
  </si>
  <si>
    <t>许建斌</t>
  </si>
  <si>
    <t>33080021005519</t>
  </si>
  <si>
    <t>68.15</t>
  </si>
  <si>
    <t>西塞山区2020年度公开招聘义务教育学校教师
面试及综合成绩一览表（隐影部分为按岗位拟录取人员）</t>
  </si>
  <si>
    <t>排名</t>
  </si>
  <si>
    <t>抽签号</t>
  </si>
  <si>
    <t>西塞山区2020年义务教育学校教师公开招聘
体检、实地考察合格人员名单</t>
  </si>
  <si>
    <t>笔试准考证号</t>
  </si>
  <si>
    <t>性别</t>
  </si>
  <si>
    <t>女</t>
  </si>
  <si>
    <t>男</t>
  </si>
  <si>
    <t>李文山（递补）</t>
  </si>
  <si>
    <t>童凤兰（递补）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</si>
</sst>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0"/>
      <name val="Arial"/>
      <charset val="134"/>
    </font>
    <font>
      <sz val="10"/>
      <color rgb="FFFF0000"/>
      <name val="Arial"/>
      <charset val="134"/>
    </font>
    <font>
      <b/>
      <sz val="16"/>
      <name val="方正大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6"/>
      <name val="方正大标宋简体"/>
      <charset val="134"/>
    </font>
    <font>
      <sz val="10"/>
      <name val="宋体"/>
      <charset val="134"/>
    </font>
    <font>
      <sz val="20"/>
      <name val="方正大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5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4" fontId="0" fillId="0" borderId="0"/>
    <xf numFmtId="0" fontId="18" fillId="0" borderId="0" applyNumberFormat="0" applyFill="0" applyBorder="0" applyAlignment="0" applyProtection="0">
      <alignment vertical="center"/>
    </xf>
    <xf numFmtId="0" fontId="15" fillId="17" borderId="5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42" fontId="0" fillId="0" borderId="0"/>
    <xf numFmtId="0" fontId="11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9" fontId="0" fillId="0" borderId="0"/>
    <xf numFmtId="41" fontId="0" fillId="0" borderId="0"/>
    <xf numFmtId="43" fontId="0" fillId="0" borderId="0"/>
  </cellStyleXfs>
  <cellXfs count="39">
    <xf numFmtId="0" fontId="0" fillId="0" borderId="0" xfId="51"/>
    <xf numFmtId="0" fontId="0" fillId="0" borderId="0" xfId="51" applyFill="1"/>
    <xf numFmtId="0" fontId="0" fillId="0" borderId="0" xfId="51" applyFont="1"/>
    <xf numFmtId="0" fontId="1" fillId="0" borderId="0" xfId="51" applyFont="1" applyAlignment="1">
      <alignment vertical="center" wrapText="1"/>
    </xf>
    <xf numFmtId="0" fontId="0" fillId="0" borderId="0" xfId="51" applyAlignment="1"/>
    <xf numFmtId="0" fontId="0" fillId="0" borderId="0" xfId="51" applyAlignment="1">
      <alignment horizontal="center"/>
    </xf>
    <xf numFmtId="0" fontId="0" fillId="0" borderId="0" xfId="51" applyFont="1"/>
    <xf numFmtId="0" fontId="0" fillId="0" borderId="0" xfId="51" applyFont="1" applyAlignment="1">
      <alignment horizontal="center"/>
    </xf>
    <xf numFmtId="0" fontId="0" fillId="0" borderId="0" xfId="51" applyFont="1" applyAlignment="1">
      <alignment horizontal="center"/>
    </xf>
    <xf numFmtId="0" fontId="0" fillId="0" borderId="0" xfId="5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0" fillId="0" borderId="1" xfId="51" applyFill="1" applyBorder="1" applyAlignment="1">
      <alignment horizontal="center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wrapText="1"/>
    </xf>
    <xf numFmtId="0" fontId="0" fillId="0" borderId="1" xfId="51" applyFont="1" applyFill="1" applyBorder="1" applyAlignment="1">
      <alignment horizontal="center"/>
    </xf>
    <xf numFmtId="0" fontId="0" fillId="0" borderId="1" xfId="51" applyFont="1" applyBorder="1" applyAlignment="1">
      <alignment horizontal="center"/>
    </xf>
    <xf numFmtId="0" fontId="0" fillId="0" borderId="1" xfId="51" applyFont="1" applyFill="1" applyBorder="1" applyAlignment="1">
      <alignment horizontal="center"/>
    </xf>
    <xf numFmtId="0" fontId="7" fillId="0" borderId="1" xfId="5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/>
    </xf>
    <xf numFmtId="0" fontId="0" fillId="0" borderId="1" xfId="51" applyFont="1" applyBorder="1" applyAlignment="1">
      <alignment horizontal="center" vertical="center" wrapText="1"/>
    </xf>
    <xf numFmtId="0" fontId="0" fillId="0" borderId="1" xfId="51" applyFill="1" applyBorder="1" applyAlignment="1">
      <alignment horizontal="center"/>
    </xf>
    <xf numFmtId="0" fontId="0" fillId="2" borderId="0" xfId="51" applyFill="1"/>
    <xf numFmtId="0" fontId="8" fillId="0" borderId="0" xfId="0" applyFont="1" applyFill="1" applyAlignment="1">
      <alignment horizontal="center" vertical="center" wrapText="1"/>
    </xf>
    <xf numFmtId="0" fontId="0" fillId="2" borderId="1" xfId="51" applyFill="1" applyBorder="1" applyAlignment="1">
      <alignment horizontal="center"/>
    </xf>
    <xf numFmtId="0" fontId="6" fillId="2" borderId="1" xfId="51" applyFont="1" applyFill="1" applyBorder="1" applyAlignment="1">
      <alignment horizontal="center" vertical="center" wrapText="1"/>
    </xf>
    <xf numFmtId="0" fontId="0" fillId="0" borderId="1" xfId="51" applyBorder="1" applyAlignment="1">
      <alignment horizontal="center"/>
    </xf>
    <xf numFmtId="0" fontId="6" fillId="3" borderId="1" xfId="51" applyFont="1" applyFill="1" applyBorder="1" applyAlignment="1">
      <alignment horizontal="center" vertical="center" wrapText="1"/>
    </xf>
    <xf numFmtId="0" fontId="0" fillId="2" borderId="1" xfId="51" applyFont="1" applyFill="1" applyBorder="1" applyAlignment="1">
      <alignment horizontal="center"/>
    </xf>
    <xf numFmtId="0" fontId="9" fillId="2" borderId="1" xfId="51" applyFont="1" applyFill="1" applyBorder="1" applyAlignment="1">
      <alignment horizontal="center"/>
    </xf>
    <xf numFmtId="0" fontId="9" fillId="0" borderId="1" xfId="51" applyFont="1" applyBorder="1" applyAlignment="1">
      <alignment horizontal="center"/>
    </xf>
    <xf numFmtId="0" fontId="0" fillId="0" borderId="0" xfId="51" applyFill="1" applyAlignment="1">
      <alignment horizontal="center"/>
    </xf>
    <xf numFmtId="0" fontId="0" fillId="0" borderId="0" xfId="5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51" applyAlignment="1">
      <alignment horizontal="center" vertical="center"/>
    </xf>
    <xf numFmtId="0" fontId="0" fillId="0" borderId="0" xfId="51" applyFill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  <color rgb="00EEECE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zoomScale="89" zoomScaleNormal="89" workbookViewId="0">
      <selection activeCell="E16" sqref="E16"/>
    </sheetView>
  </sheetViews>
  <sheetFormatPr defaultColWidth="9.14285714285714" defaultRowHeight="12.75"/>
  <cols>
    <col min="1" max="1" width="6.71428571428571" customWidth="1"/>
    <col min="2" max="2" width="10.5714285714286" style="1" customWidth="1"/>
    <col min="3" max="3" width="22.4285714285714" customWidth="1"/>
    <col min="4" max="4" width="18.1428571428571" customWidth="1"/>
    <col min="5" max="5" width="12.5714285714286" customWidth="1"/>
    <col min="6" max="7" width="11.2857142857143" customWidth="1"/>
    <col min="8" max="8" width="11.8952380952381" style="34" customWidth="1"/>
    <col min="9" max="12" width="11.8952380952381" style="35" customWidth="1"/>
    <col min="13" max="13" width="9.14285714285714" customWidth="1"/>
  </cols>
  <sheetData>
    <row r="1" ht="78" customHeight="1" spans="1:1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26" customHeight="1" spans="1:13">
      <c r="A2" s="14" t="s">
        <v>1</v>
      </c>
      <c r="B2" s="14" t="s">
        <v>2</v>
      </c>
      <c r="C2" s="14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3" t="s">
        <v>13</v>
      </c>
    </row>
    <row r="3" ht="26" customHeight="1" spans="1:13">
      <c r="A3" s="16">
        <v>1</v>
      </c>
      <c r="B3" s="16" t="s">
        <v>14</v>
      </c>
      <c r="C3" s="30" t="s">
        <v>15</v>
      </c>
      <c r="D3" s="30" t="s">
        <v>16</v>
      </c>
      <c r="E3" s="30" t="s">
        <v>17</v>
      </c>
      <c r="F3" s="30" t="s">
        <v>18</v>
      </c>
      <c r="G3" s="30">
        <f>F3*0.4</f>
        <v>27.22</v>
      </c>
      <c r="H3" s="24">
        <v>80.2</v>
      </c>
      <c r="I3" s="29">
        <f>H3*0.6</f>
        <v>48.12</v>
      </c>
      <c r="J3" s="29">
        <f>G3+I3</f>
        <v>75.34</v>
      </c>
      <c r="K3" s="33" t="s">
        <v>19</v>
      </c>
      <c r="L3" s="16">
        <v>1</v>
      </c>
      <c r="M3" s="30"/>
    </row>
    <row r="4" ht="26" customHeight="1" spans="1:13">
      <c r="A4" s="16">
        <v>2</v>
      </c>
      <c r="B4" s="16" t="s">
        <v>20</v>
      </c>
      <c r="C4" s="30" t="s">
        <v>21</v>
      </c>
      <c r="D4" s="30" t="s">
        <v>16</v>
      </c>
      <c r="E4" s="30" t="s">
        <v>17</v>
      </c>
      <c r="F4" s="30" t="s">
        <v>22</v>
      </c>
      <c r="G4" s="30">
        <f t="shared" ref="G4:G35" si="0">F4*0.4</f>
        <v>29.56</v>
      </c>
      <c r="H4" s="24">
        <v>78.8</v>
      </c>
      <c r="I4" s="29">
        <f t="shared" ref="I4:I35" si="1">H4*0.6</f>
        <v>47.28</v>
      </c>
      <c r="J4" s="29">
        <f t="shared" ref="J4:J35" si="2">G4+I4</f>
        <v>76.84</v>
      </c>
      <c r="K4" s="33" t="s">
        <v>19</v>
      </c>
      <c r="L4" s="16">
        <v>2</v>
      </c>
      <c r="M4" s="30"/>
    </row>
    <row r="5" ht="26" customHeight="1" spans="1:13">
      <c r="A5" s="16">
        <v>3</v>
      </c>
      <c r="B5" s="16" t="s">
        <v>23</v>
      </c>
      <c r="C5" s="30" t="s">
        <v>24</v>
      </c>
      <c r="D5" s="30" t="s">
        <v>16</v>
      </c>
      <c r="E5" s="30" t="s">
        <v>17</v>
      </c>
      <c r="F5" s="30" t="s">
        <v>25</v>
      </c>
      <c r="G5" s="30">
        <f t="shared" si="0"/>
        <v>28.02</v>
      </c>
      <c r="H5" s="24">
        <v>83.4</v>
      </c>
      <c r="I5" s="29">
        <f t="shared" si="1"/>
        <v>50.04</v>
      </c>
      <c r="J5" s="29">
        <f t="shared" si="2"/>
        <v>78.06</v>
      </c>
      <c r="K5" s="33" t="s">
        <v>19</v>
      </c>
      <c r="L5" s="16">
        <v>3</v>
      </c>
      <c r="M5" s="30"/>
    </row>
    <row r="6" ht="26" customHeight="1" spans="1:13">
      <c r="A6" s="16">
        <v>4</v>
      </c>
      <c r="B6" s="16" t="s">
        <v>26</v>
      </c>
      <c r="C6" s="30" t="s">
        <v>27</v>
      </c>
      <c r="D6" s="30" t="s">
        <v>16</v>
      </c>
      <c r="E6" s="30" t="s">
        <v>17</v>
      </c>
      <c r="F6" s="30" t="s">
        <v>28</v>
      </c>
      <c r="G6" s="30">
        <f t="shared" si="0"/>
        <v>30.82</v>
      </c>
      <c r="H6" s="24">
        <v>84.6</v>
      </c>
      <c r="I6" s="29">
        <f t="shared" si="1"/>
        <v>50.76</v>
      </c>
      <c r="J6" s="29">
        <f t="shared" si="2"/>
        <v>81.58</v>
      </c>
      <c r="K6" s="33" t="s">
        <v>19</v>
      </c>
      <c r="L6" s="16">
        <v>4</v>
      </c>
      <c r="M6" s="30"/>
    </row>
    <row r="7" ht="26" customHeight="1" spans="1:13">
      <c r="A7" s="16">
        <v>5</v>
      </c>
      <c r="B7" s="16" t="s">
        <v>29</v>
      </c>
      <c r="C7" s="30" t="s">
        <v>30</v>
      </c>
      <c r="D7" s="30" t="s">
        <v>16</v>
      </c>
      <c r="E7" s="30" t="s">
        <v>17</v>
      </c>
      <c r="F7" s="30" t="s">
        <v>31</v>
      </c>
      <c r="G7" s="30">
        <f t="shared" si="0"/>
        <v>31.16</v>
      </c>
      <c r="H7" s="24">
        <v>83.2</v>
      </c>
      <c r="I7" s="29">
        <f t="shared" si="1"/>
        <v>49.92</v>
      </c>
      <c r="J7" s="29">
        <f t="shared" si="2"/>
        <v>81.08</v>
      </c>
      <c r="K7" s="33" t="s">
        <v>19</v>
      </c>
      <c r="L7" s="16">
        <v>5</v>
      </c>
      <c r="M7" s="30"/>
    </row>
    <row r="8" ht="26" customHeight="1" spans="1:13">
      <c r="A8" s="16">
        <v>6</v>
      </c>
      <c r="B8" s="16" t="s">
        <v>32</v>
      </c>
      <c r="C8" s="30" t="s">
        <v>33</v>
      </c>
      <c r="D8" s="30" t="s">
        <v>16</v>
      </c>
      <c r="E8" s="30" t="s">
        <v>17</v>
      </c>
      <c r="F8" s="30" t="s">
        <v>34</v>
      </c>
      <c r="G8" s="30">
        <f t="shared" si="0"/>
        <v>32.24</v>
      </c>
      <c r="H8" s="24">
        <v>80.6</v>
      </c>
      <c r="I8" s="29">
        <f t="shared" si="1"/>
        <v>48.36</v>
      </c>
      <c r="J8" s="29">
        <f t="shared" si="2"/>
        <v>80.6</v>
      </c>
      <c r="K8" s="33" t="s">
        <v>19</v>
      </c>
      <c r="L8" s="16">
        <v>6</v>
      </c>
      <c r="M8" s="30"/>
    </row>
    <row r="9" ht="26" customHeight="1" spans="1:13">
      <c r="A9" s="16">
        <v>7</v>
      </c>
      <c r="B9" s="16" t="s">
        <v>35</v>
      </c>
      <c r="C9" s="30" t="s">
        <v>36</v>
      </c>
      <c r="D9" s="30" t="s">
        <v>16</v>
      </c>
      <c r="E9" s="30" t="s">
        <v>17</v>
      </c>
      <c r="F9" s="30" t="s">
        <v>37</v>
      </c>
      <c r="G9" s="30">
        <f t="shared" si="0"/>
        <v>28.18</v>
      </c>
      <c r="H9" s="24">
        <v>75.8</v>
      </c>
      <c r="I9" s="29">
        <f t="shared" si="1"/>
        <v>45.48</v>
      </c>
      <c r="J9" s="29">
        <f t="shared" si="2"/>
        <v>73.66</v>
      </c>
      <c r="K9" s="33" t="s">
        <v>19</v>
      </c>
      <c r="L9" s="16">
        <v>7</v>
      </c>
      <c r="M9" s="30"/>
    </row>
    <row r="10" ht="26" customHeight="1" spans="1:13">
      <c r="A10" s="16">
        <v>8</v>
      </c>
      <c r="B10" s="16" t="s">
        <v>38</v>
      </c>
      <c r="C10" s="30" t="s">
        <v>39</v>
      </c>
      <c r="D10" s="30" t="s">
        <v>16</v>
      </c>
      <c r="E10" s="30" t="s">
        <v>17</v>
      </c>
      <c r="F10" s="30" t="s">
        <v>40</v>
      </c>
      <c r="G10" s="30">
        <f t="shared" si="0"/>
        <v>30.52</v>
      </c>
      <c r="H10" s="24">
        <v>81.2</v>
      </c>
      <c r="I10" s="29">
        <f t="shared" si="1"/>
        <v>48.72</v>
      </c>
      <c r="J10" s="29">
        <f t="shared" si="2"/>
        <v>79.24</v>
      </c>
      <c r="K10" s="33" t="s">
        <v>19</v>
      </c>
      <c r="L10" s="16">
        <v>8</v>
      </c>
      <c r="M10" s="30"/>
    </row>
    <row r="11" ht="26" customHeight="1" spans="1:13">
      <c r="A11" s="16">
        <v>9</v>
      </c>
      <c r="B11" s="16" t="s">
        <v>41</v>
      </c>
      <c r="C11" s="30" t="s">
        <v>42</v>
      </c>
      <c r="D11" s="30" t="s">
        <v>16</v>
      </c>
      <c r="E11" s="30" t="s">
        <v>17</v>
      </c>
      <c r="F11" s="30" t="s">
        <v>43</v>
      </c>
      <c r="G11" s="30">
        <f t="shared" si="0"/>
        <v>28</v>
      </c>
      <c r="H11" s="24">
        <v>73.8</v>
      </c>
      <c r="I11" s="29">
        <f t="shared" si="1"/>
        <v>44.28</v>
      </c>
      <c r="J11" s="29">
        <f t="shared" si="2"/>
        <v>72.28</v>
      </c>
      <c r="K11" s="33" t="s">
        <v>19</v>
      </c>
      <c r="L11" s="16">
        <v>9</v>
      </c>
      <c r="M11" s="30"/>
    </row>
    <row r="12" ht="26" customHeight="1" spans="1:13">
      <c r="A12" s="16">
        <v>10</v>
      </c>
      <c r="B12" s="16" t="s">
        <v>44</v>
      </c>
      <c r="C12" s="30" t="s">
        <v>45</v>
      </c>
      <c r="D12" s="30" t="s">
        <v>16</v>
      </c>
      <c r="E12" s="30" t="s">
        <v>17</v>
      </c>
      <c r="F12" s="30" t="s">
        <v>46</v>
      </c>
      <c r="G12" s="30">
        <f t="shared" si="0"/>
        <v>29.44</v>
      </c>
      <c r="H12" s="24">
        <v>84.6</v>
      </c>
      <c r="I12" s="29">
        <f t="shared" si="1"/>
        <v>50.76</v>
      </c>
      <c r="J12" s="29">
        <f t="shared" si="2"/>
        <v>80.2</v>
      </c>
      <c r="K12" s="33" t="s">
        <v>19</v>
      </c>
      <c r="L12" s="16">
        <v>10</v>
      </c>
      <c r="M12" s="30"/>
    </row>
    <row r="13" ht="26" customHeight="1" spans="1:13">
      <c r="A13" s="16">
        <v>11</v>
      </c>
      <c r="B13" s="16" t="s">
        <v>47</v>
      </c>
      <c r="C13" s="30" t="s">
        <v>48</v>
      </c>
      <c r="D13" s="30" t="s">
        <v>16</v>
      </c>
      <c r="E13" s="30" t="s">
        <v>17</v>
      </c>
      <c r="F13" s="30" t="s">
        <v>49</v>
      </c>
      <c r="G13" s="30">
        <f t="shared" si="0"/>
        <v>27.72</v>
      </c>
      <c r="H13" s="24">
        <v>82.8</v>
      </c>
      <c r="I13" s="29">
        <f t="shared" si="1"/>
        <v>49.68</v>
      </c>
      <c r="J13" s="29">
        <f t="shared" si="2"/>
        <v>77.4</v>
      </c>
      <c r="K13" s="33" t="s">
        <v>19</v>
      </c>
      <c r="L13" s="16">
        <v>11</v>
      </c>
      <c r="M13" s="30"/>
    </row>
    <row r="14" ht="26" customHeight="1" spans="1:13">
      <c r="A14" s="16">
        <v>12</v>
      </c>
      <c r="B14" s="16" t="s">
        <v>50</v>
      </c>
      <c r="C14" s="30" t="s">
        <v>51</v>
      </c>
      <c r="D14" s="30" t="s">
        <v>16</v>
      </c>
      <c r="E14" s="30" t="s">
        <v>17</v>
      </c>
      <c r="F14" s="30" t="s">
        <v>52</v>
      </c>
      <c r="G14" s="30">
        <f t="shared" si="0"/>
        <v>29.1</v>
      </c>
      <c r="H14" s="24">
        <v>81.2</v>
      </c>
      <c r="I14" s="29">
        <f t="shared" si="1"/>
        <v>48.72</v>
      </c>
      <c r="J14" s="29">
        <f t="shared" si="2"/>
        <v>77.82</v>
      </c>
      <c r="K14" s="33" t="s">
        <v>19</v>
      </c>
      <c r="L14" s="16">
        <v>12</v>
      </c>
      <c r="M14" s="30"/>
    </row>
    <row r="15" ht="26" customHeight="1" spans="1:13">
      <c r="A15" s="16">
        <v>13</v>
      </c>
      <c r="B15" s="16" t="s">
        <v>53</v>
      </c>
      <c r="C15" s="30" t="s">
        <v>54</v>
      </c>
      <c r="D15" s="30" t="s">
        <v>16</v>
      </c>
      <c r="E15" s="30" t="s">
        <v>17</v>
      </c>
      <c r="F15" s="30" t="s">
        <v>55</v>
      </c>
      <c r="G15" s="30">
        <f t="shared" si="0"/>
        <v>29</v>
      </c>
      <c r="H15" s="24">
        <v>80.6</v>
      </c>
      <c r="I15" s="29">
        <f t="shared" si="1"/>
        <v>48.36</v>
      </c>
      <c r="J15" s="29">
        <f t="shared" si="2"/>
        <v>77.36</v>
      </c>
      <c r="K15" s="33" t="s">
        <v>19</v>
      </c>
      <c r="L15" s="16">
        <v>13</v>
      </c>
      <c r="M15" s="30"/>
    </row>
    <row r="16" ht="26" customHeight="1" spans="1:13">
      <c r="A16" s="16">
        <v>14</v>
      </c>
      <c r="B16" s="16" t="s">
        <v>56</v>
      </c>
      <c r="C16" s="30" t="s">
        <v>57</v>
      </c>
      <c r="D16" s="30" t="s">
        <v>16</v>
      </c>
      <c r="E16" s="30" t="s">
        <v>17</v>
      </c>
      <c r="F16" s="30" t="s">
        <v>58</v>
      </c>
      <c r="G16" s="30">
        <f t="shared" si="0"/>
        <v>27.84</v>
      </c>
      <c r="H16" s="24">
        <v>83.8</v>
      </c>
      <c r="I16" s="29">
        <f t="shared" si="1"/>
        <v>50.28</v>
      </c>
      <c r="J16" s="29">
        <f t="shared" si="2"/>
        <v>78.12</v>
      </c>
      <c r="K16" s="33" t="s">
        <v>19</v>
      </c>
      <c r="L16" s="16">
        <v>14</v>
      </c>
      <c r="M16" s="30"/>
    </row>
    <row r="17" ht="26" customHeight="1" spans="1:13">
      <c r="A17" s="16">
        <v>15</v>
      </c>
      <c r="B17" s="16" t="s">
        <v>59</v>
      </c>
      <c r="C17" s="30" t="s">
        <v>60</v>
      </c>
      <c r="D17" s="30" t="s">
        <v>16</v>
      </c>
      <c r="E17" s="30" t="s">
        <v>17</v>
      </c>
      <c r="F17" s="30" t="s">
        <v>61</v>
      </c>
      <c r="G17" s="30">
        <f t="shared" si="0"/>
        <v>28.56</v>
      </c>
      <c r="H17" s="24">
        <v>80.8</v>
      </c>
      <c r="I17" s="29">
        <f t="shared" si="1"/>
        <v>48.48</v>
      </c>
      <c r="J17" s="29">
        <f t="shared" si="2"/>
        <v>77.04</v>
      </c>
      <c r="K17" s="33" t="s">
        <v>19</v>
      </c>
      <c r="L17" s="16">
        <v>15</v>
      </c>
      <c r="M17" s="30"/>
    </row>
    <row r="18" ht="26" customHeight="1" spans="1:13">
      <c r="A18" s="16">
        <v>16</v>
      </c>
      <c r="B18" s="16" t="s">
        <v>62</v>
      </c>
      <c r="C18" s="30" t="s">
        <v>63</v>
      </c>
      <c r="D18" s="30" t="s">
        <v>16</v>
      </c>
      <c r="E18" s="30" t="s">
        <v>17</v>
      </c>
      <c r="F18" s="30" t="s">
        <v>64</v>
      </c>
      <c r="G18" s="30">
        <f t="shared" si="0"/>
        <v>27.74</v>
      </c>
      <c r="H18" s="24">
        <v>84.4</v>
      </c>
      <c r="I18" s="29">
        <f t="shared" si="1"/>
        <v>50.64</v>
      </c>
      <c r="J18" s="29">
        <f t="shared" si="2"/>
        <v>78.38</v>
      </c>
      <c r="K18" s="33" t="s">
        <v>19</v>
      </c>
      <c r="L18" s="16">
        <v>16</v>
      </c>
      <c r="M18" s="30"/>
    </row>
    <row r="19" ht="26" customHeight="1" spans="1:13">
      <c r="A19" s="16">
        <v>17</v>
      </c>
      <c r="B19" s="16" t="s">
        <v>65</v>
      </c>
      <c r="C19" s="30" t="s">
        <v>66</v>
      </c>
      <c r="D19" s="30" t="s">
        <v>16</v>
      </c>
      <c r="E19" s="30" t="s">
        <v>17</v>
      </c>
      <c r="F19" s="30" t="s">
        <v>67</v>
      </c>
      <c r="G19" s="30">
        <f t="shared" si="0"/>
        <v>29.22</v>
      </c>
      <c r="H19" s="24">
        <v>81.4</v>
      </c>
      <c r="I19" s="29">
        <f t="shared" si="1"/>
        <v>48.84</v>
      </c>
      <c r="J19" s="29">
        <f t="shared" si="2"/>
        <v>78.06</v>
      </c>
      <c r="K19" s="33" t="s">
        <v>19</v>
      </c>
      <c r="L19" s="16">
        <v>17</v>
      </c>
      <c r="M19" s="30"/>
    </row>
    <row r="20" ht="26" customHeight="1" spans="1:13">
      <c r="A20" s="16">
        <v>18</v>
      </c>
      <c r="B20" s="16" t="s">
        <v>68</v>
      </c>
      <c r="C20" s="30" t="s">
        <v>69</v>
      </c>
      <c r="D20" s="30" t="s">
        <v>16</v>
      </c>
      <c r="E20" s="30" t="s">
        <v>17</v>
      </c>
      <c r="F20" s="30" t="s">
        <v>70</v>
      </c>
      <c r="G20" s="30">
        <f t="shared" si="0"/>
        <v>28.72</v>
      </c>
      <c r="H20" s="24">
        <v>83.6</v>
      </c>
      <c r="I20" s="29">
        <f t="shared" si="1"/>
        <v>50.16</v>
      </c>
      <c r="J20" s="29">
        <f t="shared" si="2"/>
        <v>78.88</v>
      </c>
      <c r="K20" s="33" t="s">
        <v>19</v>
      </c>
      <c r="L20" s="16">
        <v>18</v>
      </c>
      <c r="M20" s="30"/>
    </row>
    <row r="21" ht="26" customHeight="1" spans="1:13">
      <c r="A21" s="16">
        <v>19</v>
      </c>
      <c r="B21" s="16" t="s">
        <v>71</v>
      </c>
      <c r="C21" s="30" t="s">
        <v>72</v>
      </c>
      <c r="D21" s="30" t="s">
        <v>16</v>
      </c>
      <c r="E21" s="30" t="s">
        <v>17</v>
      </c>
      <c r="F21" s="30" t="s">
        <v>37</v>
      </c>
      <c r="G21" s="30">
        <f t="shared" si="0"/>
        <v>28.18</v>
      </c>
      <c r="H21" s="24">
        <v>84.4</v>
      </c>
      <c r="I21" s="29">
        <f t="shared" si="1"/>
        <v>50.64</v>
      </c>
      <c r="J21" s="29">
        <f t="shared" si="2"/>
        <v>78.82</v>
      </c>
      <c r="K21" s="33" t="s">
        <v>19</v>
      </c>
      <c r="L21" s="16">
        <v>19</v>
      </c>
      <c r="M21" s="30"/>
    </row>
    <row r="22" ht="26" customHeight="1" spans="1:13">
      <c r="A22" s="16">
        <v>20</v>
      </c>
      <c r="B22" s="16" t="s">
        <v>73</v>
      </c>
      <c r="C22" s="30" t="s">
        <v>74</v>
      </c>
      <c r="D22" s="30" t="s">
        <v>16</v>
      </c>
      <c r="E22" s="30" t="s">
        <v>17</v>
      </c>
      <c r="F22" s="30" t="s">
        <v>75</v>
      </c>
      <c r="G22" s="30">
        <f t="shared" si="0"/>
        <v>30.46</v>
      </c>
      <c r="H22" s="24">
        <v>81.2</v>
      </c>
      <c r="I22" s="29">
        <f t="shared" si="1"/>
        <v>48.72</v>
      </c>
      <c r="J22" s="29">
        <f t="shared" si="2"/>
        <v>79.18</v>
      </c>
      <c r="K22" s="33" t="s">
        <v>19</v>
      </c>
      <c r="L22" s="16">
        <v>20</v>
      </c>
      <c r="M22" s="30"/>
    </row>
    <row r="23" ht="26" customHeight="1" spans="1:13">
      <c r="A23" s="16">
        <v>21</v>
      </c>
      <c r="B23" s="16" t="s">
        <v>76</v>
      </c>
      <c r="C23" s="30" t="s">
        <v>77</v>
      </c>
      <c r="D23" s="30" t="s">
        <v>16</v>
      </c>
      <c r="E23" s="30" t="s">
        <v>17</v>
      </c>
      <c r="F23" s="30" t="s">
        <v>64</v>
      </c>
      <c r="G23" s="30">
        <f t="shared" si="0"/>
        <v>27.74</v>
      </c>
      <c r="H23" s="24">
        <v>78.4</v>
      </c>
      <c r="I23" s="29">
        <f t="shared" si="1"/>
        <v>47.04</v>
      </c>
      <c r="J23" s="29">
        <f t="shared" si="2"/>
        <v>74.78</v>
      </c>
      <c r="K23" s="33" t="s">
        <v>19</v>
      </c>
      <c r="L23" s="16">
        <v>21</v>
      </c>
      <c r="M23" s="30"/>
    </row>
    <row r="24" ht="26" customHeight="1" spans="1:13">
      <c r="A24" s="16">
        <v>22</v>
      </c>
      <c r="B24" s="16" t="s">
        <v>78</v>
      </c>
      <c r="C24" s="30" t="s">
        <v>79</v>
      </c>
      <c r="D24" s="30" t="s">
        <v>16</v>
      </c>
      <c r="E24" s="30" t="s">
        <v>17</v>
      </c>
      <c r="F24" s="30" t="s">
        <v>80</v>
      </c>
      <c r="G24" s="30">
        <f t="shared" si="0"/>
        <v>28.58</v>
      </c>
      <c r="H24" s="24">
        <v>77.8</v>
      </c>
      <c r="I24" s="29">
        <f t="shared" si="1"/>
        <v>46.68</v>
      </c>
      <c r="J24" s="29">
        <f t="shared" si="2"/>
        <v>75.26</v>
      </c>
      <c r="K24" s="33" t="s">
        <v>19</v>
      </c>
      <c r="L24" s="16">
        <v>22</v>
      </c>
      <c r="M24" s="30"/>
    </row>
    <row r="25" ht="26" customHeight="1" spans="1:13">
      <c r="A25" s="16">
        <v>23</v>
      </c>
      <c r="B25" s="16" t="s">
        <v>81</v>
      </c>
      <c r="C25" s="30" t="s">
        <v>82</v>
      </c>
      <c r="D25" s="30" t="s">
        <v>16</v>
      </c>
      <c r="E25" s="30" t="s">
        <v>17</v>
      </c>
      <c r="F25" s="30" t="s">
        <v>83</v>
      </c>
      <c r="G25" s="30">
        <f t="shared" si="0"/>
        <v>29.5</v>
      </c>
      <c r="H25" s="24">
        <v>77</v>
      </c>
      <c r="I25" s="29">
        <f t="shared" si="1"/>
        <v>46.2</v>
      </c>
      <c r="J25" s="29">
        <f t="shared" si="2"/>
        <v>75.7</v>
      </c>
      <c r="K25" s="33" t="s">
        <v>19</v>
      </c>
      <c r="L25" s="16">
        <v>23</v>
      </c>
      <c r="M25" s="30"/>
    </row>
    <row r="26" ht="26" customHeight="1" spans="1:13">
      <c r="A26" s="16">
        <v>24</v>
      </c>
      <c r="B26" s="16" t="s">
        <v>84</v>
      </c>
      <c r="C26" s="30" t="s">
        <v>85</v>
      </c>
      <c r="D26" s="30" t="s">
        <v>16</v>
      </c>
      <c r="E26" s="30" t="s">
        <v>17</v>
      </c>
      <c r="F26" s="30" t="s">
        <v>86</v>
      </c>
      <c r="G26" s="30">
        <f t="shared" si="0"/>
        <v>31.56</v>
      </c>
      <c r="H26" s="24">
        <v>79.8</v>
      </c>
      <c r="I26" s="29">
        <f t="shared" si="1"/>
        <v>47.88</v>
      </c>
      <c r="J26" s="29">
        <f t="shared" si="2"/>
        <v>79.44</v>
      </c>
      <c r="K26" s="33" t="s">
        <v>19</v>
      </c>
      <c r="L26" s="16">
        <v>24</v>
      </c>
      <c r="M26" s="30"/>
    </row>
    <row r="27" ht="26" customHeight="1" spans="1:13">
      <c r="A27" s="16">
        <v>25</v>
      </c>
      <c r="B27" s="16" t="s">
        <v>87</v>
      </c>
      <c r="C27" s="30" t="s">
        <v>88</v>
      </c>
      <c r="D27" s="30" t="s">
        <v>16</v>
      </c>
      <c r="E27" s="30" t="s">
        <v>17</v>
      </c>
      <c r="F27" s="30" t="s">
        <v>89</v>
      </c>
      <c r="G27" s="30">
        <f t="shared" si="0"/>
        <v>27.66</v>
      </c>
      <c r="H27" s="24">
        <v>84.8</v>
      </c>
      <c r="I27" s="29">
        <f t="shared" si="1"/>
        <v>50.88</v>
      </c>
      <c r="J27" s="29">
        <f t="shared" si="2"/>
        <v>78.54</v>
      </c>
      <c r="K27" s="33" t="s">
        <v>19</v>
      </c>
      <c r="L27" s="16">
        <v>25</v>
      </c>
      <c r="M27" s="30"/>
    </row>
    <row r="28" ht="26" customHeight="1" spans="1:13">
      <c r="A28" s="16">
        <v>26</v>
      </c>
      <c r="B28" s="16" t="s">
        <v>90</v>
      </c>
      <c r="C28" s="30" t="s">
        <v>91</v>
      </c>
      <c r="D28" s="30" t="s">
        <v>16</v>
      </c>
      <c r="E28" s="30" t="s">
        <v>17</v>
      </c>
      <c r="F28" s="30" t="s">
        <v>92</v>
      </c>
      <c r="G28" s="30">
        <f t="shared" si="0"/>
        <v>27.44</v>
      </c>
      <c r="H28" s="24">
        <v>84.4</v>
      </c>
      <c r="I28" s="29">
        <f t="shared" si="1"/>
        <v>50.64</v>
      </c>
      <c r="J28" s="29">
        <f t="shared" si="2"/>
        <v>78.08</v>
      </c>
      <c r="K28" s="33" t="s">
        <v>19</v>
      </c>
      <c r="L28" s="16">
        <v>26</v>
      </c>
      <c r="M28" s="30"/>
    </row>
    <row r="29" ht="26" customHeight="1" spans="1:13">
      <c r="A29" s="16">
        <v>27</v>
      </c>
      <c r="B29" s="16" t="s">
        <v>93</v>
      </c>
      <c r="C29" s="30" t="s">
        <v>94</v>
      </c>
      <c r="D29" s="30" t="s">
        <v>16</v>
      </c>
      <c r="E29" s="30" t="s">
        <v>17</v>
      </c>
      <c r="F29" s="30" t="s">
        <v>95</v>
      </c>
      <c r="G29" s="30">
        <f t="shared" si="0"/>
        <v>27.5</v>
      </c>
      <c r="H29" s="24">
        <v>81.4</v>
      </c>
      <c r="I29" s="29">
        <f t="shared" si="1"/>
        <v>48.84</v>
      </c>
      <c r="J29" s="29">
        <f t="shared" si="2"/>
        <v>76.34</v>
      </c>
      <c r="K29" s="33" t="s">
        <v>19</v>
      </c>
      <c r="L29" s="16">
        <v>27</v>
      </c>
      <c r="M29" s="30"/>
    </row>
    <row r="30" ht="26" customHeight="1" spans="1:13">
      <c r="A30" s="16">
        <v>28</v>
      </c>
      <c r="B30" s="16" t="s">
        <v>96</v>
      </c>
      <c r="C30" s="30" t="s">
        <v>97</v>
      </c>
      <c r="D30" s="30" t="s">
        <v>16</v>
      </c>
      <c r="E30" s="30" t="s">
        <v>17</v>
      </c>
      <c r="F30" s="30" t="s">
        <v>98</v>
      </c>
      <c r="G30" s="30">
        <f t="shared" si="0"/>
        <v>28.96</v>
      </c>
      <c r="H30" s="24">
        <v>84</v>
      </c>
      <c r="I30" s="29">
        <f t="shared" si="1"/>
        <v>50.4</v>
      </c>
      <c r="J30" s="29">
        <f t="shared" si="2"/>
        <v>79.36</v>
      </c>
      <c r="K30" s="33" t="s">
        <v>19</v>
      </c>
      <c r="L30" s="16">
        <v>28</v>
      </c>
      <c r="M30" s="30"/>
    </row>
    <row r="31" ht="26" customHeight="1" spans="1:13">
      <c r="A31" s="16">
        <v>29</v>
      </c>
      <c r="B31" s="16" t="s">
        <v>99</v>
      </c>
      <c r="C31" s="30" t="s">
        <v>100</v>
      </c>
      <c r="D31" s="30" t="s">
        <v>16</v>
      </c>
      <c r="E31" s="30" t="s">
        <v>17</v>
      </c>
      <c r="F31" s="30" t="s">
        <v>101</v>
      </c>
      <c r="G31" s="30">
        <f t="shared" si="0"/>
        <v>31.02</v>
      </c>
      <c r="H31" s="24">
        <v>86</v>
      </c>
      <c r="I31" s="29">
        <f t="shared" si="1"/>
        <v>51.6</v>
      </c>
      <c r="J31" s="29">
        <f t="shared" si="2"/>
        <v>82.62</v>
      </c>
      <c r="K31" s="33" t="s">
        <v>19</v>
      </c>
      <c r="L31" s="16">
        <v>29</v>
      </c>
      <c r="M31" s="30"/>
    </row>
    <row r="32" ht="26" customHeight="1" spans="1:13">
      <c r="A32" s="16">
        <v>30</v>
      </c>
      <c r="B32" s="16" t="s">
        <v>102</v>
      </c>
      <c r="C32" s="30" t="s">
        <v>103</v>
      </c>
      <c r="D32" s="30" t="s">
        <v>16</v>
      </c>
      <c r="E32" s="30" t="s">
        <v>17</v>
      </c>
      <c r="F32" s="30" t="s">
        <v>98</v>
      </c>
      <c r="G32" s="30">
        <f t="shared" si="0"/>
        <v>28.96</v>
      </c>
      <c r="H32" s="24">
        <v>78.8</v>
      </c>
      <c r="I32" s="29">
        <f t="shared" si="1"/>
        <v>47.28</v>
      </c>
      <c r="J32" s="29">
        <f t="shared" si="2"/>
        <v>76.24</v>
      </c>
      <c r="K32" s="33" t="s">
        <v>19</v>
      </c>
      <c r="L32" s="16">
        <v>30</v>
      </c>
      <c r="M32" s="30"/>
    </row>
    <row r="33" ht="26" customHeight="1" spans="1:13">
      <c r="A33" s="16">
        <v>31</v>
      </c>
      <c r="B33" s="16" t="s">
        <v>104</v>
      </c>
      <c r="C33" s="30" t="s">
        <v>105</v>
      </c>
      <c r="D33" s="30" t="s">
        <v>106</v>
      </c>
      <c r="E33" s="30" t="s">
        <v>17</v>
      </c>
      <c r="F33" s="30" t="s">
        <v>107</v>
      </c>
      <c r="G33" s="30">
        <f t="shared" si="0"/>
        <v>24.64</v>
      </c>
      <c r="H33" s="24">
        <v>77.6</v>
      </c>
      <c r="I33" s="29">
        <f t="shared" si="1"/>
        <v>46.56</v>
      </c>
      <c r="J33" s="29">
        <f t="shared" si="2"/>
        <v>71.2</v>
      </c>
      <c r="K33" s="33" t="s">
        <v>108</v>
      </c>
      <c r="L33" s="29">
        <v>1</v>
      </c>
      <c r="M33" s="30"/>
    </row>
    <row r="34" ht="26" customHeight="1" spans="1:13">
      <c r="A34" s="16">
        <v>32</v>
      </c>
      <c r="B34" s="16" t="s">
        <v>109</v>
      </c>
      <c r="C34" s="30" t="s">
        <v>110</v>
      </c>
      <c r="D34" s="30" t="s">
        <v>106</v>
      </c>
      <c r="E34" s="30" t="s">
        <v>17</v>
      </c>
      <c r="F34" s="30" t="s">
        <v>111</v>
      </c>
      <c r="G34" s="30">
        <f t="shared" si="0"/>
        <v>32.38</v>
      </c>
      <c r="H34" s="24">
        <v>81.4</v>
      </c>
      <c r="I34" s="29">
        <f t="shared" si="1"/>
        <v>48.84</v>
      </c>
      <c r="J34" s="29">
        <f t="shared" si="2"/>
        <v>81.22</v>
      </c>
      <c r="K34" s="33" t="s">
        <v>108</v>
      </c>
      <c r="L34" s="29">
        <v>2</v>
      </c>
      <c r="M34" s="30"/>
    </row>
    <row r="35" ht="26" customHeight="1" spans="1:13">
      <c r="A35" s="16">
        <v>33</v>
      </c>
      <c r="B35" s="16" t="s">
        <v>112</v>
      </c>
      <c r="C35" s="30" t="s">
        <v>113</v>
      </c>
      <c r="D35" s="30" t="s">
        <v>106</v>
      </c>
      <c r="E35" s="30" t="s">
        <v>17</v>
      </c>
      <c r="F35" s="30" t="s">
        <v>114</v>
      </c>
      <c r="G35" s="30">
        <f t="shared" si="0"/>
        <v>26.44</v>
      </c>
      <c r="H35" s="24">
        <v>75.8</v>
      </c>
      <c r="I35" s="29">
        <f t="shared" si="1"/>
        <v>45.48</v>
      </c>
      <c r="J35" s="29">
        <f t="shared" si="2"/>
        <v>71.92</v>
      </c>
      <c r="K35" s="33" t="s">
        <v>108</v>
      </c>
      <c r="L35" s="29">
        <v>3</v>
      </c>
      <c r="M35" s="30"/>
    </row>
    <row r="36" ht="26" customHeight="1" spans="1:13">
      <c r="A36" s="16">
        <v>34</v>
      </c>
      <c r="B36" s="16" t="s">
        <v>115</v>
      </c>
      <c r="C36" s="30" t="s">
        <v>116</v>
      </c>
      <c r="D36" s="30" t="s">
        <v>106</v>
      </c>
      <c r="E36" s="30" t="s">
        <v>17</v>
      </c>
      <c r="F36" s="30" t="s">
        <v>117</v>
      </c>
      <c r="G36" s="30">
        <f t="shared" ref="G36:G67" si="3">F36*0.4</f>
        <v>28.08</v>
      </c>
      <c r="H36" s="24">
        <v>85.6</v>
      </c>
      <c r="I36" s="29">
        <f t="shared" ref="I36:I67" si="4">H36*0.6</f>
        <v>51.36</v>
      </c>
      <c r="J36" s="29">
        <f t="shared" ref="J36:J67" si="5">G36+I36</f>
        <v>79.44</v>
      </c>
      <c r="K36" s="33" t="s">
        <v>108</v>
      </c>
      <c r="L36" s="29">
        <v>4</v>
      </c>
      <c r="M36" s="30"/>
    </row>
    <row r="37" ht="26" customHeight="1" spans="1:13">
      <c r="A37" s="16">
        <v>35</v>
      </c>
      <c r="B37" s="16" t="s">
        <v>118</v>
      </c>
      <c r="C37" s="30" t="s">
        <v>119</v>
      </c>
      <c r="D37" s="30" t="s">
        <v>106</v>
      </c>
      <c r="E37" s="30" t="s">
        <v>17</v>
      </c>
      <c r="F37" s="30" t="s">
        <v>120</v>
      </c>
      <c r="G37" s="30">
        <f t="shared" si="3"/>
        <v>20.16</v>
      </c>
      <c r="H37" s="24">
        <v>70.4</v>
      </c>
      <c r="I37" s="29">
        <f t="shared" si="4"/>
        <v>42.24</v>
      </c>
      <c r="J37" s="29">
        <f t="shared" si="5"/>
        <v>62.4</v>
      </c>
      <c r="K37" s="33" t="s">
        <v>108</v>
      </c>
      <c r="L37" s="29">
        <v>5</v>
      </c>
      <c r="M37" s="30"/>
    </row>
    <row r="38" ht="26" customHeight="1" spans="1:13">
      <c r="A38" s="16">
        <v>36</v>
      </c>
      <c r="B38" s="16" t="s">
        <v>121</v>
      </c>
      <c r="C38" s="30" t="s">
        <v>122</v>
      </c>
      <c r="D38" s="30" t="s">
        <v>106</v>
      </c>
      <c r="E38" s="30" t="s">
        <v>17</v>
      </c>
      <c r="F38" s="30" t="s">
        <v>123</v>
      </c>
      <c r="G38" s="30">
        <f t="shared" si="3"/>
        <v>25.42</v>
      </c>
      <c r="H38" s="24">
        <v>75.2</v>
      </c>
      <c r="I38" s="29">
        <f t="shared" si="4"/>
        <v>45.12</v>
      </c>
      <c r="J38" s="29">
        <f t="shared" si="5"/>
        <v>70.54</v>
      </c>
      <c r="K38" s="33" t="s">
        <v>108</v>
      </c>
      <c r="L38" s="29">
        <v>6</v>
      </c>
      <c r="M38" s="30"/>
    </row>
    <row r="39" ht="26" customHeight="1" spans="1:13">
      <c r="A39" s="16">
        <v>37</v>
      </c>
      <c r="B39" s="16" t="s">
        <v>124</v>
      </c>
      <c r="C39" s="30" t="s">
        <v>125</v>
      </c>
      <c r="D39" s="30" t="s">
        <v>106</v>
      </c>
      <c r="E39" s="30" t="s">
        <v>17</v>
      </c>
      <c r="F39" s="30" t="s">
        <v>126</v>
      </c>
      <c r="G39" s="30">
        <f t="shared" si="3"/>
        <v>27.1</v>
      </c>
      <c r="H39" s="24">
        <v>85.8</v>
      </c>
      <c r="I39" s="29">
        <f t="shared" si="4"/>
        <v>51.48</v>
      </c>
      <c r="J39" s="29">
        <f t="shared" si="5"/>
        <v>78.58</v>
      </c>
      <c r="K39" s="33" t="s">
        <v>108</v>
      </c>
      <c r="L39" s="29">
        <v>7</v>
      </c>
      <c r="M39" s="30"/>
    </row>
    <row r="40" ht="26" customHeight="1" spans="1:13">
      <c r="A40" s="16">
        <v>38</v>
      </c>
      <c r="B40" s="16" t="s">
        <v>127</v>
      </c>
      <c r="C40" s="30" t="s">
        <v>128</v>
      </c>
      <c r="D40" s="30" t="s">
        <v>106</v>
      </c>
      <c r="E40" s="30" t="s">
        <v>17</v>
      </c>
      <c r="F40" s="30" t="s">
        <v>129</v>
      </c>
      <c r="G40" s="30">
        <f t="shared" si="3"/>
        <v>25.02</v>
      </c>
      <c r="H40" s="24">
        <v>84.4</v>
      </c>
      <c r="I40" s="29">
        <f t="shared" si="4"/>
        <v>50.64</v>
      </c>
      <c r="J40" s="29">
        <f t="shared" si="5"/>
        <v>75.66</v>
      </c>
      <c r="K40" s="33" t="s">
        <v>108</v>
      </c>
      <c r="L40" s="29">
        <v>8</v>
      </c>
      <c r="M40" s="30"/>
    </row>
    <row r="41" ht="26" customHeight="1" spans="1:13">
      <c r="A41" s="16">
        <v>39</v>
      </c>
      <c r="B41" s="16" t="s">
        <v>130</v>
      </c>
      <c r="C41" s="30" t="s">
        <v>131</v>
      </c>
      <c r="D41" s="30" t="s">
        <v>106</v>
      </c>
      <c r="E41" s="30" t="s">
        <v>132</v>
      </c>
      <c r="F41" s="30" t="s">
        <v>133</v>
      </c>
      <c r="G41" s="30">
        <f t="shared" si="3"/>
        <v>27.16</v>
      </c>
      <c r="H41" s="24">
        <v>82.8</v>
      </c>
      <c r="I41" s="29">
        <f t="shared" si="4"/>
        <v>49.68</v>
      </c>
      <c r="J41" s="29">
        <f t="shared" si="5"/>
        <v>76.84</v>
      </c>
      <c r="K41" s="33" t="s">
        <v>108</v>
      </c>
      <c r="L41" s="29">
        <v>11</v>
      </c>
      <c r="M41" s="30"/>
    </row>
    <row r="42" ht="26" customHeight="1" spans="1:13">
      <c r="A42" s="16">
        <v>40</v>
      </c>
      <c r="B42" s="16" t="s">
        <v>134</v>
      </c>
      <c r="C42" s="30" t="s">
        <v>135</v>
      </c>
      <c r="D42" s="30" t="s">
        <v>106</v>
      </c>
      <c r="E42" s="30" t="s">
        <v>132</v>
      </c>
      <c r="F42" s="30" t="s">
        <v>136</v>
      </c>
      <c r="G42" s="30">
        <f t="shared" si="3"/>
        <v>34.38</v>
      </c>
      <c r="H42" s="24">
        <v>84.4</v>
      </c>
      <c r="I42" s="29">
        <f t="shared" si="4"/>
        <v>50.64</v>
      </c>
      <c r="J42" s="29">
        <f t="shared" si="5"/>
        <v>85.02</v>
      </c>
      <c r="K42" s="33" t="s">
        <v>108</v>
      </c>
      <c r="L42" s="29">
        <v>13</v>
      </c>
      <c r="M42" s="30"/>
    </row>
    <row r="43" ht="26" customHeight="1" spans="1:13">
      <c r="A43" s="16">
        <v>41</v>
      </c>
      <c r="B43" s="16" t="s">
        <v>137</v>
      </c>
      <c r="C43" s="30" t="s">
        <v>138</v>
      </c>
      <c r="D43" s="30" t="s">
        <v>106</v>
      </c>
      <c r="E43" s="30" t="s">
        <v>132</v>
      </c>
      <c r="F43" s="30" t="s">
        <v>43</v>
      </c>
      <c r="G43" s="30">
        <f t="shared" si="3"/>
        <v>28</v>
      </c>
      <c r="H43" s="24">
        <v>82.2</v>
      </c>
      <c r="I43" s="29">
        <f t="shared" si="4"/>
        <v>49.32</v>
      </c>
      <c r="J43" s="29">
        <f t="shared" si="5"/>
        <v>77.32</v>
      </c>
      <c r="K43" s="33" t="s">
        <v>108</v>
      </c>
      <c r="L43" s="29">
        <v>14</v>
      </c>
      <c r="M43" s="30"/>
    </row>
    <row r="44" ht="26" customHeight="1" spans="1:13">
      <c r="A44" s="16">
        <v>42</v>
      </c>
      <c r="B44" s="16" t="s">
        <v>139</v>
      </c>
      <c r="C44" s="30" t="s">
        <v>140</v>
      </c>
      <c r="D44" s="30" t="s">
        <v>106</v>
      </c>
      <c r="E44" s="30" t="s">
        <v>132</v>
      </c>
      <c r="F44" s="30" t="s">
        <v>141</v>
      </c>
      <c r="G44" s="30">
        <f t="shared" si="3"/>
        <v>22.78</v>
      </c>
      <c r="H44" s="24">
        <v>70</v>
      </c>
      <c r="I44" s="29">
        <f t="shared" si="4"/>
        <v>42</v>
      </c>
      <c r="J44" s="29">
        <f t="shared" si="5"/>
        <v>64.78</v>
      </c>
      <c r="K44" s="33" t="s">
        <v>108</v>
      </c>
      <c r="L44" s="29">
        <v>15</v>
      </c>
      <c r="M44" s="30"/>
    </row>
    <row r="45" ht="26" customHeight="1" spans="1:13">
      <c r="A45" s="16">
        <v>43</v>
      </c>
      <c r="B45" s="16" t="s">
        <v>142</v>
      </c>
      <c r="C45" s="30" t="s">
        <v>143</v>
      </c>
      <c r="D45" s="30" t="s">
        <v>106</v>
      </c>
      <c r="E45" s="30" t="s">
        <v>17</v>
      </c>
      <c r="F45" s="30" t="s">
        <v>144</v>
      </c>
      <c r="G45" s="30">
        <f t="shared" si="3"/>
        <v>29.54</v>
      </c>
      <c r="H45" s="24">
        <v>0</v>
      </c>
      <c r="I45" s="29">
        <f t="shared" si="4"/>
        <v>0</v>
      </c>
      <c r="J45" s="29">
        <f t="shared" si="5"/>
        <v>29.54</v>
      </c>
      <c r="K45" s="33" t="s">
        <v>108</v>
      </c>
      <c r="L45" s="29">
        <v>9</v>
      </c>
      <c r="M45" s="30" t="s">
        <v>145</v>
      </c>
    </row>
    <row r="46" ht="26" customHeight="1" spans="1:13">
      <c r="A46" s="16">
        <v>44</v>
      </c>
      <c r="B46" s="16" t="s">
        <v>146</v>
      </c>
      <c r="C46" s="30" t="s">
        <v>147</v>
      </c>
      <c r="D46" s="30" t="s">
        <v>106</v>
      </c>
      <c r="E46" s="30" t="s">
        <v>17</v>
      </c>
      <c r="F46" s="30" t="s">
        <v>148</v>
      </c>
      <c r="G46" s="30">
        <f t="shared" si="3"/>
        <v>29.32</v>
      </c>
      <c r="H46" s="24">
        <v>0</v>
      </c>
      <c r="I46" s="29">
        <f t="shared" si="4"/>
        <v>0</v>
      </c>
      <c r="J46" s="29">
        <f t="shared" si="5"/>
        <v>29.32</v>
      </c>
      <c r="K46" s="33" t="s">
        <v>108</v>
      </c>
      <c r="L46" s="29">
        <v>10</v>
      </c>
      <c r="M46" s="30" t="s">
        <v>145</v>
      </c>
    </row>
    <row r="47" ht="26" customHeight="1" spans="1:13">
      <c r="A47" s="16">
        <v>45</v>
      </c>
      <c r="B47" s="16" t="s">
        <v>149</v>
      </c>
      <c r="C47" s="30" t="s">
        <v>150</v>
      </c>
      <c r="D47" s="30" t="s">
        <v>106</v>
      </c>
      <c r="E47" s="30" t="s">
        <v>132</v>
      </c>
      <c r="F47" s="30" t="s">
        <v>151</v>
      </c>
      <c r="G47" s="30">
        <f t="shared" si="3"/>
        <v>23.4</v>
      </c>
      <c r="H47" s="24">
        <v>0</v>
      </c>
      <c r="I47" s="29">
        <f t="shared" si="4"/>
        <v>0</v>
      </c>
      <c r="J47" s="29">
        <f t="shared" si="5"/>
        <v>23.4</v>
      </c>
      <c r="K47" s="33" t="s">
        <v>108</v>
      </c>
      <c r="L47" s="29">
        <v>12</v>
      </c>
      <c r="M47" s="30" t="s">
        <v>145</v>
      </c>
    </row>
    <row r="48" ht="26" customHeight="1" spans="1:13">
      <c r="A48" s="16">
        <v>46</v>
      </c>
      <c r="B48" s="16" t="s">
        <v>152</v>
      </c>
      <c r="C48" s="30" t="s">
        <v>153</v>
      </c>
      <c r="D48" s="30" t="s">
        <v>154</v>
      </c>
      <c r="E48" s="30" t="s">
        <v>17</v>
      </c>
      <c r="F48" s="30" t="s">
        <v>155</v>
      </c>
      <c r="G48" s="30">
        <f t="shared" si="3"/>
        <v>30.5</v>
      </c>
      <c r="H48" s="24">
        <v>78.2</v>
      </c>
      <c r="I48" s="29">
        <f t="shared" si="4"/>
        <v>46.92</v>
      </c>
      <c r="J48" s="29">
        <f t="shared" si="5"/>
        <v>77.42</v>
      </c>
      <c r="K48" s="33" t="s">
        <v>156</v>
      </c>
      <c r="L48" s="29">
        <v>1</v>
      </c>
      <c r="M48" s="30"/>
    </row>
    <row r="49" ht="26" customHeight="1" spans="1:13">
      <c r="A49" s="16">
        <v>47</v>
      </c>
      <c r="B49" s="16" t="s">
        <v>157</v>
      </c>
      <c r="C49" s="30" t="s">
        <v>158</v>
      </c>
      <c r="D49" s="30" t="s">
        <v>154</v>
      </c>
      <c r="E49" s="30" t="s">
        <v>17</v>
      </c>
      <c r="F49" s="30" t="s">
        <v>159</v>
      </c>
      <c r="G49" s="30">
        <f t="shared" si="3"/>
        <v>31.58</v>
      </c>
      <c r="H49" s="24">
        <v>85.8</v>
      </c>
      <c r="I49" s="29">
        <f t="shared" si="4"/>
        <v>51.48</v>
      </c>
      <c r="J49" s="29">
        <f t="shared" si="5"/>
        <v>83.06</v>
      </c>
      <c r="K49" s="33" t="s">
        <v>156</v>
      </c>
      <c r="L49" s="29">
        <v>2</v>
      </c>
      <c r="M49" s="30"/>
    </row>
    <row r="50" ht="26" customHeight="1" spans="1:13">
      <c r="A50" s="16">
        <v>48</v>
      </c>
      <c r="B50" s="16" t="s">
        <v>160</v>
      </c>
      <c r="C50" s="30" t="s">
        <v>161</v>
      </c>
      <c r="D50" s="30" t="s">
        <v>154</v>
      </c>
      <c r="E50" s="30" t="s">
        <v>17</v>
      </c>
      <c r="F50" s="30" t="s">
        <v>162</v>
      </c>
      <c r="G50" s="30">
        <f t="shared" si="3"/>
        <v>31.14</v>
      </c>
      <c r="H50" s="24">
        <v>77.6</v>
      </c>
      <c r="I50" s="29">
        <f t="shared" si="4"/>
        <v>46.56</v>
      </c>
      <c r="J50" s="29">
        <f t="shared" si="5"/>
        <v>77.7</v>
      </c>
      <c r="K50" s="33" t="s">
        <v>156</v>
      </c>
      <c r="L50" s="29">
        <v>3</v>
      </c>
      <c r="M50" s="30"/>
    </row>
    <row r="51" ht="26" customHeight="1" spans="1:13">
      <c r="A51" s="16">
        <v>49</v>
      </c>
      <c r="B51" s="16" t="s">
        <v>163</v>
      </c>
      <c r="C51" s="30" t="s">
        <v>164</v>
      </c>
      <c r="D51" s="30" t="s">
        <v>154</v>
      </c>
      <c r="E51" s="30" t="s">
        <v>17</v>
      </c>
      <c r="F51" s="30" t="s">
        <v>165</v>
      </c>
      <c r="G51" s="30">
        <f t="shared" si="3"/>
        <v>30.7</v>
      </c>
      <c r="H51" s="24">
        <v>78.6</v>
      </c>
      <c r="I51" s="29">
        <f t="shared" si="4"/>
        <v>47.16</v>
      </c>
      <c r="J51" s="29">
        <f t="shared" si="5"/>
        <v>77.86</v>
      </c>
      <c r="K51" s="33" t="s">
        <v>156</v>
      </c>
      <c r="L51" s="29">
        <v>4</v>
      </c>
      <c r="M51" s="30"/>
    </row>
    <row r="52" ht="26" customHeight="1" spans="1:13">
      <c r="A52" s="16">
        <v>50</v>
      </c>
      <c r="B52" s="16" t="s">
        <v>166</v>
      </c>
      <c r="C52" s="30" t="s">
        <v>167</v>
      </c>
      <c r="D52" s="30" t="s">
        <v>154</v>
      </c>
      <c r="E52" s="30" t="s">
        <v>17</v>
      </c>
      <c r="F52" s="30" t="s">
        <v>168</v>
      </c>
      <c r="G52" s="30">
        <f t="shared" si="3"/>
        <v>30.56</v>
      </c>
      <c r="H52" s="24">
        <v>79.6</v>
      </c>
      <c r="I52" s="29">
        <f t="shared" si="4"/>
        <v>47.76</v>
      </c>
      <c r="J52" s="29">
        <f t="shared" si="5"/>
        <v>78.32</v>
      </c>
      <c r="K52" s="33" t="s">
        <v>156</v>
      </c>
      <c r="L52" s="29">
        <v>5</v>
      </c>
      <c r="M52" s="30"/>
    </row>
    <row r="53" ht="26" customHeight="1" spans="1:13">
      <c r="A53" s="16">
        <v>51</v>
      </c>
      <c r="B53" s="16" t="s">
        <v>169</v>
      </c>
      <c r="C53" s="30" t="s">
        <v>170</v>
      </c>
      <c r="D53" s="30" t="s">
        <v>154</v>
      </c>
      <c r="E53" s="30" t="s">
        <v>17</v>
      </c>
      <c r="F53" s="30" t="s">
        <v>171</v>
      </c>
      <c r="G53" s="30">
        <f t="shared" si="3"/>
        <v>33.06</v>
      </c>
      <c r="H53" s="24">
        <v>74</v>
      </c>
      <c r="I53" s="29">
        <f t="shared" si="4"/>
        <v>44.4</v>
      </c>
      <c r="J53" s="29">
        <f t="shared" si="5"/>
        <v>77.46</v>
      </c>
      <c r="K53" s="33" t="s">
        <v>156</v>
      </c>
      <c r="L53" s="29">
        <v>6</v>
      </c>
      <c r="M53" s="30"/>
    </row>
    <row r="54" ht="26" customHeight="1" spans="1:13">
      <c r="A54" s="16">
        <v>52</v>
      </c>
      <c r="B54" s="16" t="s">
        <v>172</v>
      </c>
      <c r="C54" s="30" t="s">
        <v>173</v>
      </c>
      <c r="D54" s="30" t="s">
        <v>154</v>
      </c>
      <c r="E54" s="30" t="s">
        <v>17</v>
      </c>
      <c r="F54" s="30" t="s">
        <v>174</v>
      </c>
      <c r="G54" s="30">
        <f t="shared" si="3"/>
        <v>30.32</v>
      </c>
      <c r="H54" s="24">
        <v>85.2</v>
      </c>
      <c r="I54" s="29">
        <f t="shared" si="4"/>
        <v>51.12</v>
      </c>
      <c r="J54" s="29">
        <f t="shared" si="5"/>
        <v>81.44</v>
      </c>
      <c r="K54" s="33" t="s">
        <v>156</v>
      </c>
      <c r="L54" s="29">
        <v>7</v>
      </c>
      <c r="M54" s="30"/>
    </row>
    <row r="55" ht="26" customHeight="1" spans="1:13">
      <c r="A55" s="16">
        <v>53</v>
      </c>
      <c r="B55" s="16" t="s">
        <v>175</v>
      </c>
      <c r="C55" s="30" t="s">
        <v>176</v>
      </c>
      <c r="D55" s="30" t="s">
        <v>154</v>
      </c>
      <c r="E55" s="30" t="s">
        <v>17</v>
      </c>
      <c r="F55" s="30" t="s">
        <v>177</v>
      </c>
      <c r="G55" s="30">
        <f t="shared" si="3"/>
        <v>31.06</v>
      </c>
      <c r="H55" s="24">
        <v>80</v>
      </c>
      <c r="I55" s="29">
        <f t="shared" si="4"/>
        <v>48</v>
      </c>
      <c r="J55" s="29">
        <f t="shared" si="5"/>
        <v>79.06</v>
      </c>
      <c r="K55" s="33" t="s">
        <v>156</v>
      </c>
      <c r="L55" s="29">
        <v>8</v>
      </c>
      <c r="M55" s="30"/>
    </row>
    <row r="56" ht="26" customHeight="1" spans="1:13">
      <c r="A56" s="16">
        <v>54</v>
      </c>
      <c r="B56" s="16" t="s">
        <v>178</v>
      </c>
      <c r="C56" s="30" t="s">
        <v>179</v>
      </c>
      <c r="D56" s="30" t="s">
        <v>154</v>
      </c>
      <c r="E56" s="30" t="s">
        <v>17</v>
      </c>
      <c r="F56" s="30" t="s">
        <v>34</v>
      </c>
      <c r="G56" s="30">
        <f t="shared" si="3"/>
        <v>32.24</v>
      </c>
      <c r="H56" s="24">
        <v>77</v>
      </c>
      <c r="I56" s="29">
        <f t="shared" si="4"/>
        <v>46.2</v>
      </c>
      <c r="J56" s="29">
        <f t="shared" si="5"/>
        <v>78.44</v>
      </c>
      <c r="K56" s="33" t="s">
        <v>156</v>
      </c>
      <c r="L56" s="29">
        <v>9</v>
      </c>
      <c r="M56" s="30"/>
    </row>
    <row r="57" ht="26" customHeight="1" spans="1:13">
      <c r="A57" s="16">
        <v>55</v>
      </c>
      <c r="B57" s="16" t="s">
        <v>180</v>
      </c>
      <c r="C57" s="30" t="s">
        <v>181</v>
      </c>
      <c r="D57" s="30" t="s">
        <v>16</v>
      </c>
      <c r="E57" s="30" t="s">
        <v>182</v>
      </c>
      <c r="F57" s="30" t="s">
        <v>183</v>
      </c>
      <c r="G57" s="30">
        <f t="shared" si="3"/>
        <v>28.4</v>
      </c>
      <c r="H57" s="24">
        <v>79.4</v>
      </c>
      <c r="I57" s="29">
        <f t="shared" si="4"/>
        <v>47.64</v>
      </c>
      <c r="J57" s="29">
        <f t="shared" si="5"/>
        <v>76.04</v>
      </c>
      <c r="K57" s="33" t="s">
        <v>156</v>
      </c>
      <c r="L57" s="29">
        <v>10</v>
      </c>
      <c r="M57" s="30"/>
    </row>
    <row r="58" ht="26" customHeight="1" spans="1:13">
      <c r="A58" s="16">
        <v>56</v>
      </c>
      <c r="B58" s="16" t="s">
        <v>184</v>
      </c>
      <c r="C58" s="30" t="s">
        <v>185</v>
      </c>
      <c r="D58" s="30" t="s">
        <v>16</v>
      </c>
      <c r="E58" s="30" t="s">
        <v>182</v>
      </c>
      <c r="F58" s="30" t="s">
        <v>186</v>
      </c>
      <c r="G58" s="30">
        <f t="shared" si="3"/>
        <v>27.86</v>
      </c>
      <c r="H58" s="24">
        <v>87</v>
      </c>
      <c r="I58" s="29">
        <f t="shared" si="4"/>
        <v>52.2</v>
      </c>
      <c r="J58" s="29">
        <f t="shared" si="5"/>
        <v>80.06</v>
      </c>
      <c r="K58" s="33" t="s">
        <v>156</v>
      </c>
      <c r="L58" s="29">
        <v>11</v>
      </c>
      <c r="M58" s="30"/>
    </row>
    <row r="59" ht="26" customHeight="1" spans="1:13">
      <c r="A59" s="16">
        <v>57</v>
      </c>
      <c r="B59" s="16" t="s">
        <v>187</v>
      </c>
      <c r="C59" s="30" t="s">
        <v>188</v>
      </c>
      <c r="D59" s="30" t="s">
        <v>16</v>
      </c>
      <c r="E59" s="30" t="s">
        <v>132</v>
      </c>
      <c r="F59" s="30" t="s">
        <v>189</v>
      </c>
      <c r="G59" s="30">
        <f t="shared" si="3"/>
        <v>25.76</v>
      </c>
      <c r="H59" s="24">
        <v>82.8</v>
      </c>
      <c r="I59" s="29">
        <f t="shared" si="4"/>
        <v>49.68</v>
      </c>
      <c r="J59" s="29">
        <f t="shared" si="5"/>
        <v>75.44</v>
      </c>
      <c r="K59" s="33" t="s">
        <v>156</v>
      </c>
      <c r="L59" s="29">
        <v>13</v>
      </c>
      <c r="M59" s="30"/>
    </row>
    <row r="60" ht="26" customHeight="1" spans="1:13">
      <c r="A60" s="16">
        <v>58</v>
      </c>
      <c r="B60" s="16" t="s">
        <v>190</v>
      </c>
      <c r="C60" s="30" t="s">
        <v>191</v>
      </c>
      <c r="D60" s="30" t="s">
        <v>16</v>
      </c>
      <c r="E60" s="30" t="s">
        <v>132</v>
      </c>
      <c r="F60" s="30" t="s">
        <v>192</v>
      </c>
      <c r="G60" s="30">
        <f t="shared" si="3"/>
        <v>28.76</v>
      </c>
      <c r="H60" s="24">
        <v>80.8</v>
      </c>
      <c r="I60" s="29">
        <f t="shared" si="4"/>
        <v>48.48</v>
      </c>
      <c r="J60" s="29">
        <f t="shared" si="5"/>
        <v>77.24</v>
      </c>
      <c r="K60" s="33" t="s">
        <v>156</v>
      </c>
      <c r="L60" s="29">
        <v>14</v>
      </c>
      <c r="M60" s="30"/>
    </row>
    <row r="61" ht="26" customHeight="1" spans="1:13">
      <c r="A61" s="16">
        <v>59</v>
      </c>
      <c r="B61" s="16" t="s">
        <v>193</v>
      </c>
      <c r="C61" s="30" t="s">
        <v>194</v>
      </c>
      <c r="D61" s="30" t="s">
        <v>16</v>
      </c>
      <c r="E61" s="30" t="s">
        <v>132</v>
      </c>
      <c r="F61" s="30" t="s">
        <v>195</v>
      </c>
      <c r="G61" s="30">
        <f t="shared" si="3"/>
        <v>25.56</v>
      </c>
      <c r="H61" s="24">
        <v>84</v>
      </c>
      <c r="I61" s="29">
        <f t="shared" si="4"/>
        <v>50.4</v>
      </c>
      <c r="J61" s="29">
        <f t="shared" si="5"/>
        <v>75.96</v>
      </c>
      <c r="K61" s="33" t="s">
        <v>156</v>
      </c>
      <c r="L61" s="29">
        <v>16</v>
      </c>
      <c r="M61" s="30"/>
    </row>
    <row r="62" ht="26" customHeight="1" spans="1:13">
      <c r="A62" s="16">
        <v>60</v>
      </c>
      <c r="B62" s="16" t="s">
        <v>196</v>
      </c>
      <c r="C62" s="30" t="s">
        <v>197</v>
      </c>
      <c r="D62" s="30" t="s">
        <v>16</v>
      </c>
      <c r="E62" s="30" t="s">
        <v>132</v>
      </c>
      <c r="F62" s="30" t="s">
        <v>198</v>
      </c>
      <c r="G62" s="30">
        <f t="shared" si="3"/>
        <v>26.36</v>
      </c>
      <c r="H62" s="24">
        <v>77</v>
      </c>
      <c r="I62" s="29">
        <f t="shared" si="4"/>
        <v>46.2</v>
      </c>
      <c r="J62" s="29">
        <f t="shared" si="5"/>
        <v>72.56</v>
      </c>
      <c r="K62" s="33" t="s">
        <v>156</v>
      </c>
      <c r="L62" s="29">
        <v>17</v>
      </c>
      <c r="M62" s="30"/>
    </row>
    <row r="63" ht="26" customHeight="1" spans="1:13">
      <c r="A63" s="16">
        <v>61</v>
      </c>
      <c r="B63" s="16" t="s">
        <v>199</v>
      </c>
      <c r="C63" s="30" t="s">
        <v>200</v>
      </c>
      <c r="D63" s="30" t="s">
        <v>16</v>
      </c>
      <c r="E63" s="30" t="s">
        <v>132</v>
      </c>
      <c r="F63" s="30" t="s">
        <v>201</v>
      </c>
      <c r="G63" s="30">
        <f t="shared" si="3"/>
        <v>29.98</v>
      </c>
      <c r="H63" s="24">
        <v>83</v>
      </c>
      <c r="I63" s="29">
        <f t="shared" si="4"/>
        <v>49.8</v>
      </c>
      <c r="J63" s="29">
        <f t="shared" si="5"/>
        <v>79.78</v>
      </c>
      <c r="K63" s="33" t="s">
        <v>156</v>
      </c>
      <c r="L63" s="29">
        <v>18</v>
      </c>
      <c r="M63" s="30"/>
    </row>
    <row r="64" ht="26" customHeight="1" spans="1:13">
      <c r="A64" s="16">
        <v>62</v>
      </c>
      <c r="B64" s="16" t="s">
        <v>202</v>
      </c>
      <c r="C64" s="30" t="s">
        <v>203</v>
      </c>
      <c r="D64" s="30" t="s">
        <v>16</v>
      </c>
      <c r="E64" s="30" t="s">
        <v>132</v>
      </c>
      <c r="F64" s="30" t="s">
        <v>204</v>
      </c>
      <c r="G64" s="30">
        <f t="shared" si="3"/>
        <v>24.8</v>
      </c>
      <c r="H64" s="24">
        <v>0</v>
      </c>
      <c r="I64" s="29">
        <f t="shared" si="4"/>
        <v>0</v>
      </c>
      <c r="J64" s="29">
        <f t="shared" si="5"/>
        <v>24.8</v>
      </c>
      <c r="K64" s="33" t="s">
        <v>156</v>
      </c>
      <c r="L64" s="29">
        <v>12</v>
      </c>
      <c r="M64" s="30" t="s">
        <v>145</v>
      </c>
    </row>
    <row r="65" ht="26" customHeight="1" spans="1:13">
      <c r="A65" s="16">
        <v>63</v>
      </c>
      <c r="B65" s="16" t="s">
        <v>205</v>
      </c>
      <c r="C65" s="30" t="s">
        <v>206</v>
      </c>
      <c r="D65" s="30" t="s">
        <v>16</v>
      </c>
      <c r="E65" s="30" t="s">
        <v>182</v>
      </c>
      <c r="F65" s="30" t="s">
        <v>207</v>
      </c>
      <c r="G65" s="30">
        <f t="shared" si="3"/>
        <v>25</v>
      </c>
      <c r="H65" s="24">
        <v>0</v>
      </c>
      <c r="I65" s="29">
        <f t="shared" si="4"/>
        <v>0</v>
      </c>
      <c r="J65" s="29">
        <f t="shared" si="5"/>
        <v>25</v>
      </c>
      <c r="K65" s="33" t="s">
        <v>156</v>
      </c>
      <c r="L65" s="29">
        <v>15</v>
      </c>
      <c r="M65" s="30" t="s">
        <v>145</v>
      </c>
    </row>
    <row r="66" ht="26" customHeight="1" spans="1:13">
      <c r="A66" s="16">
        <v>64</v>
      </c>
      <c r="B66" s="16" t="s">
        <v>208</v>
      </c>
      <c r="C66" s="30" t="s">
        <v>209</v>
      </c>
      <c r="D66" s="30" t="s">
        <v>210</v>
      </c>
      <c r="E66" s="30" t="s">
        <v>17</v>
      </c>
      <c r="F66" s="30" t="s">
        <v>95</v>
      </c>
      <c r="G66" s="30">
        <f t="shared" si="3"/>
        <v>27.5</v>
      </c>
      <c r="H66" s="24">
        <v>79.2</v>
      </c>
      <c r="I66" s="29">
        <f t="shared" si="4"/>
        <v>47.52</v>
      </c>
      <c r="J66" s="29">
        <f t="shared" si="5"/>
        <v>75.02</v>
      </c>
      <c r="K66" s="33" t="s">
        <v>211</v>
      </c>
      <c r="L66" s="29">
        <v>1</v>
      </c>
      <c r="M66" s="30"/>
    </row>
    <row r="67" ht="26" customHeight="1" spans="1:13">
      <c r="A67" s="16">
        <v>65</v>
      </c>
      <c r="B67" s="16" t="s">
        <v>212</v>
      </c>
      <c r="C67" s="30" t="s">
        <v>213</v>
      </c>
      <c r="D67" s="30" t="s">
        <v>210</v>
      </c>
      <c r="E67" s="30" t="s">
        <v>17</v>
      </c>
      <c r="F67" s="30" t="s">
        <v>214</v>
      </c>
      <c r="G67" s="30">
        <f t="shared" si="3"/>
        <v>21.78</v>
      </c>
      <c r="H67" s="24">
        <v>75.8</v>
      </c>
      <c r="I67" s="29">
        <f t="shared" si="4"/>
        <v>45.48</v>
      </c>
      <c r="J67" s="29">
        <f t="shared" si="5"/>
        <v>67.26</v>
      </c>
      <c r="K67" s="33" t="s">
        <v>211</v>
      </c>
      <c r="L67" s="29">
        <v>2</v>
      </c>
      <c r="M67" s="30"/>
    </row>
    <row r="68" ht="26" customHeight="1" spans="1:13">
      <c r="A68" s="16">
        <v>66</v>
      </c>
      <c r="B68" s="16" t="s">
        <v>215</v>
      </c>
      <c r="C68" s="30" t="s">
        <v>216</v>
      </c>
      <c r="D68" s="30" t="s">
        <v>210</v>
      </c>
      <c r="E68" s="30" t="s">
        <v>17</v>
      </c>
      <c r="F68" s="30" t="s">
        <v>204</v>
      </c>
      <c r="G68" s="30">
        <f t="shared" ref="G68:G110" si="6">F68*0.4</f>
        <v>24.8</v>
      </c>
      <c r="H68" s="24">
        <v>83</v>
      </c>
      <c r="I68" s="29">
        <f t="shared" ref="I68:I110" si="7">H68*0.6</f>
        <v>49.8</v>
      </c>
      <c r="J68" s="29">
        <f t="shared" ref="J68:J110" si="8">G68+I68</f>
        <v>74.6</v>
      </c>
      <c r="K68" s="33" t="s">
        <v>211</v>
      </c>
      <c r="L68" s="29">
        <v>3</v>
      </c>
      <c r="M68" s="30"/>
    </row>
    <row r="69" ht="26" customHeight="1" spans="1:13">
      <c r="A69" s="16">
        <v>67</v>
      </c>
      <c r="B69" s="16" t="s">
        <v>217</v>
      </c>
      <c r="C69" s="30" t="s">
        <v>218</v>
      </c>
      <c r="D69" s="30" t="s">
        <v>210</v>
      </c>
      <c r="E69" s="30" t="s">
        <v>17</v>
      </c>
      <c r="F69" s="30" t="s">
        <v>219</v>
      </c>
      <c r="G69" s="30">
        <f t="shared" si="6"/>
        <v>27.3</v>
      </c>
      <c r="H69" s="24">
        <v>87</v>
      </c>
      <c r="I69" s="29">
        <f t="shared" si="7"/>
        <v>52.2</v>
      </c>
      <c r="J69" s="29">
        <f t="shared" si="8"/>
        <v>79.5</v>
      </c>
      <c r="K69" s="33" t="s">
        <v>211</v>
      </c>
      <c r="L69" s="29">
        <v>4</v>
      </c>
      <c r="M69" s="30"/>
    </row>
    <row r="70" ht="26" customHeight="1" spans="1:13">
      <c r="A70" s="16">
        <v>68</v>
      </c>
      <c r="B70" s="16" t="s">
        <v>220</v>
      </c>
      <c r="C70" s="30" t="s">
        <v>221</v>
      </c>
      <c r="D70" s="30" t="s">
        <v>210</v>
      </c>
      <c r="E70" s="30" t="s">
        <v>17</v>
      </c>
      <c r="F70" s="30" t="s">
        <v>222</v>
      </c>
      <c r="G70" s="30">
        <f t="shared" si="6"/>
        <v>27</v>
      </c>
      <c r="H70" s="24">
        <v>85.8</v>
      </c>
      <c r="I70" s="29">
        <f t="shared" si="7"/>
        <v>51.48</v>
      </c>
      <c r="J70" s="29">
        <f t="shared" si="8"/>
        <v>78.48</v>
      </c>
      <c r="K70" s="33" t="s">
        <v>211</v>
      </c>
      <c r="L70" s="29">
        <v>5</v>
      </c>
      <c r="M70" s="30"/>
    </row>
    <row r="71" ht="26" customHeight="1" spans="1:13">
      <c r="A71" s="16">
        <v>69</v>
      </c>
      <c r="B71" s="16" t="s">
        <v>223</v>
      </c>
      <c r="C71" s="30" t="s">
        <v>224</v>
      </c>
      <c r="D71" s="30" t="s">
        <v>225</v>
      </c>
      <c r="E71" s="30" t="s">
        <v>132</v>
      </c>
      <c r="F71" s="30" t="s">
        <v>226</v>
      </c>
      <c r="G71" s="30">
        <f t="shared" si="6"/>
        <v>24.48</v>
      </c>
      <c r="H71" s="24">
        <v>83.8</v>
      </c>
      <c r="I71" s="29">
        <f t="shared" si="7"/>
        <v>50.28</v>
      </c>
      <c r="J71" s="29">
        <f t="shared" si="8"/>
        <v>74.76</v>
      </c>
      <c r="K71" s="33" t="s">
        <v>211</v>
      </c>
      <c r="L71" s="29">
        <v>6</v>
      </c>
      <c r="M71" s="30"/>
    </row>
    <row r="72" ht="26" customHeight="1" spans="1:13">
      <c r="A72" s="16">
        <v>70</v>
      </c>
      <c r="B72" s="16" t="s">
        <v>227</v>
      </c>
      <c r="C72" s="30" t="s">
        <v>228</v>
      </c>
      <c r="D72" s="30" t="s">
        <v>225</v>
      </c>
      <c r="E72" s="30" t="s">
        <v>132</v>
      </c>
      <c r="F72" s="30" t="s">
        <v>229</v>
      </c>
      <c r="G72" s="30">
        <f t="shared" si="6"/>
        <v>24.78</v>
      </c>
      <c r="H72" s="24">
        <v>87.6</v>
      </c>
      <c r="I72" s="29">
        <f t="shared" si="7"/>
        <v>52.56</v>
      </c>
      <c r="J72" s="29">
        <f t="shared" si="8"/>
        <v>77.34</v>
      </c>
      <c r="K72" s="33" t="s">
        <v>211</v>
      </c>
      <c r="L72" s="29">
        <v>7</v>
      </c>
      <c r="M72" s="30"/>
    </row>
    <row r="73" ht="26" customHeight="1" spans="1:13">
      <c r="A73" s="16">
        <v>71</v>
      </c>
      <c r="B73" s="16" t="s">
        <v>230</v>
      </c>
      <c r="C73" s="30" t="s">
        <v>231</v>
      </c>
      <c r="D73" s="30" t="s">
        <v>225</v>
      </c>
      <c r="E73" s="30" t="s">
        <v>132</v>
      </c>
      <c r="F73" s="30" t="s">
        <v>95</v>
      </c>
      <c r="G73" s="30">
        <f t="shared" si="6"/>
        <v>27.5</v>
      </c>
      <c r="H73" s="24">
        <v>86.8</v>
      </c>
      <c r="I73" s="29">
        <f t="shared" si="7"/>
        <v>52.08</v>
      </c>
      <c r="J73" s="29">
        <f t="shared" si="8"/>
        <v>79.58</v>
      </c>
      <c r="K73" s="33" t="s">
        <v>211</v>
      </c>
      <c r="L73" s="29">
        <v>8</v>
      </c>
      <c r="M73" s="30"/>
    </row>
    <row r="74" ht="26" customHeight="1" spans="1:13">
      <c r="A74" s="16">
        <v>72</v>
      </c>
      <c r="B74" s="16" t="s">
        <v>232</v>
      </c>
      <c r="C74" s="30" t="s">
        <v>233</v>
      </c>
      <c r="D74" s="30" t="s">
        <v>234</v>
      </c>
      <c r="E74" s="30" t="s">
        <v>132</v>
      </c>
      <c r="F74" s="30" t="s">
        <v>235</v>
      </c>
      <c r="G74" s="30">
        <f t="shared" si="6"/>
        <v>32.52</v>
      </c>
      <c r="H74" s="24">
        <v>85.8</v>
      </c>
      <c r="I74" s="29">
        <f t="shared" si="7"/>
        <v>51.48</v>
      </c>
      <c r="J74" s="29">
        <f t="shared" si="8"/>
        <v>84</v>
      </c>
      <c r="K74" s="33" t="s">
        <v>211</v>
      </c>
      <c r="L74" s="29">
        <v>9</v>
      </c>
      <c r="M74" s="30"/>
    </row>
    <row r="75" ht="26" customHeight="1" spans="1:13">
      <c r="A75" s="16">
        <v>73</v>
      </c>
      <c r="B75" s="16" t="s">
        <v>236</v>
      </c>
      <c r="C75" s="30" t="s">
        <v>237</v>
      </c>
      <c r="D75" s="30" t="s">
        <v>234</v>
      </c>
      <c r="E75" s="30" t="s">
        <v>132</v>
      </c>
      <c r="F75" s="30" t="s">
        <v>238</v>
      </c>
      <c r="G75" s="30">
        <f t="shared" si="6"/>
        <v>32.08</v>
      </c>
      <c r="H75" s="24">
        <v>81.4</v>
      </c>
      <c r="I75" s="29">
        <f t="shared" si="7"/>
        <v>48.84</v>
      </c>
      <c r="J75" s="29">
        <f t="shared" si="8"/>
        <v>80.92</v>
      </c>
      <c r="K75" s="33" t="s">
        <v>211</v>
      </c>
      <c r="L75" s="29">
        <v>10</v>
      </c>
      <c r="M75" s="30"/>
    </row>
    <row r="76" ht="26" customHeight="1" spans="1:13">
      <c r="A76" s="16">
        <v>74</v>
      </c>
      <c r="B76" s="16" t="s">
        <v>239</v>
      </c>
      <c r="C76" s="30" t="s">
        <v>240</v>
      </c>
      <c r="D76" s="30" t="s">
        <v>234</v>
      </c>
      <c r="E76" s="30" t="s">
        <v>17</v>
      </c>
      <c r="F76" s="30" t="s">
        <v>241</v>
      </c>
      <c r="G76" s="30">
        <f t="shared" si="6"/>
        <v>30.28</v>
      </c>
      <c r="H76" s="24">
        <v>88.2</v>
      </c>
      <c r="I76" s="29">
        <f t="shared" si="7"/>
        <v>52.92</v>
      </c>
      <c r="J76" s="29">
        <f t="shared" si="8"/>
        <v>83.2</v>
      </c>
      <c r="K76" s="33" t="s">
        <v>211</v>
      </c>
      <c r="L76" s="29">
        <v>11</v>
      </c>
      <c r="M76" s="30"/>
    </row>
    <row r="77" ht="26" customHeight="1" spans="1:13">
      <c r="A77" s="16">
        <v>75</v>
      </c>
      <c r="B77" s="16" t="s">
        <v>242</v>
      </c>
      <c r="C77" s="30" t="s">
        <v>243</v>
      </c>
      <c r="D77" s="30" t="s">
        <v>234</v>
      </c>
      <c r="E77" s="30" t="s">
        <v>17</v>
      </c>
      <c r="F77" s="30" t="s">
        <v>244</v>
      </c>
      <c r="G77" s="30">
        <f t="shared" si="6"/>
        <v>30.26</v>
      </c>
      <c r="H77" s="24">
        <v>82.8</v>
      </c>
      <c r="I77" s="29">
        <f t="shared" si="7"/>
        <v>49.68</v>
      </c>
      <c r="J77" s="29">
        <f t="shared" si="8"/>
        <v>79.94</v>
      </c>
      <c r="K77" s="33" t="s">
        <v>211</v>
      </c>
      <c r="L77" s="29">
        <v>12</v>
      </c>
      <c r="M77" s="30"/>
    </row>
    <row r="78" ht="26" customHeight="1" spans="1:13">
      <c r="A78" s="16">
        <v>76</v>
      </c>
      <c r="B78" s="16" t="s">
        <v>245</v>
      </c>
      <c r="C78" s="30" t="s">
        <v>246</v>
      </c>
      <c r="D78" s="30" t="s">
        <v>234</v>
      </c>
      <c r="E78" s="30" t="s">
        <v>132</v>
      </c>
      <c r="F78" s="30" t="s">
        <v>247</v>
      </c>
      <c r="G78" s="30">
        <f t="shared" si="6"/>
        <v>31.9</v>
      </c>
      <c r="H78" s="24">
        <v>84.2</v>
      </c>
      <c r="I78" s="29">
        <f t="shared" si="7"/>
        <v>50.52</v>
      </c>
      <c r="J78" s="29">
        <f t="shared" si="8"/>
        <v>82.42</v>
      </c>
      <c r="K78" s="33" t="s">
        <v>211</v>
      </c>
      <c r="L78" s="29">
        <v>13</v>
      </c>
      <c r="M78" s="30"/>
    </row>
    <row r="79" ht="26" customHeight="1" spans="1:13">
      <c r="A79" s="16">
        <v>77</v>
      </c>
      <c r="B79" s="16" t="s">
        <v>248</v>
      </c>
      <c r="C79" s="30" t="s">
        <v>249</v>
      </c>
      <c r="D79" s="30" t="s">
        <v>234</v>
      </c>
      <c r="E79" s="30" t="s">
        <v>17</v>
      </c>
      <c r="F79" s="30" t="s">
        <v>250</v>
      </c>
      <c r="G79" s="30">
        <f t="shared" si="6"/>
        <v>33.68</v>
      </c>
      <c r="H79" s="24">
        <v>85</v>
      </c>
      <c r="I79" s="29">
        <f t="shared" si="7"/>
        <v>51</v>
      </c>
      <c r="J79" s="29">
        <f t="shared" si="8"/>
        <v>84.68</v>
      </c>
      <c r="K79" s="33" t="s">
        <v>211</v>
      </c>
      <c r="L79" s="29">
        <v>14</v>
      </c>
      <c r="M79" s="30"/>
    </row>
    <row r="80" ht="26" customHeight="1" spans="1:13">
      <c r="A80" s="16">
        <v>78</v>
      </c>
      <c r="B80" s="16" t="s">
        <v>251</v>
      </c>
      <c r="C80" s="30" t="s">
        <v>252</v>
      </c>
      <c r="D80" s="30" t="s">
        <v>253</v>
      </c>
      <c r="E80" s="30" t="s">
        <v>17</v>
      </c>
      <c r="F80" s="30" t="s">
        <v>254</v>
      </c>
      <c r="G80" s="30">
        <f t="shared" si="6"/>
        <v>30.94</v>
      </c>
      <c r="H80" s="24">
        <v>81.8</v>
      </c>
      <c r="I80" s="29">
        <f t="shared" si="7"/>
        <v>49.08</v>
      </c>
      <c r="J80" s="29">
        <f t="shared" si="8"/>
        <v>80.02</v>
      </c>
      <c r="K80" s="33" t="s">
        <v>211</v>
      </c>
      <c r="L80" s="29">
        <v>15</v>
      </c>
      <c r="M80" s="30"/>
    </row>
    <row r="81" ht="26" customHeight="1" spans="1:13">
      <c r="A81" s="16">
        <v>79</v>
      </c>
      <c r="B81" s="16" t="s">
        <v>255</v>
      </c>
      <c r="C81" s="30" t="s">
        <v>256</v>
      </c>
      <c r="D81" s="30" t="s">
        <v>253</v>
      </c>
      <c r="E81" s="30" t="s">
        <v>17</v>
      </c>
      <c r="F81" s="30" t="s">
        <v>257</v>
      </c>
      <c r="G81" s="30">
        <f t="shared" si="6"/>
        <v>30.72</v>
      </c>
      <c r="H81" s="24">
        <v>82.8</v>
      </c>
      <c r="I81" s="29">
        <f t="shared" si="7"/>
        <v>49.68</v>
      </c>
      <c r="J81" s="29">
        <f t="shared" si="8"/>
        <v>80.4</v>
      </c>
      <c r="K81" s="33" t="s">
        <v>211</v>
      </c>
      <c r="L81" s="29">
        <v>16</v>
      </c>
      <c r="M81" s="30"/>
    </row>
    <row r="82" ht="26" customHeight="1" spans="1:13">
      <c r="A82" s="16">
        <v>80</v>
      </c>
      <c r="B82" s="16" t="s">
        <v>258</v>
      </c>
      <c r="C82" s="30" t="s">
        <v>259</v>
      </c>
      <c r="D82" s="30" t="s">
        <v>253</v>
      </c>
      <c r="E82" s="30" t="s">
        <v>132</v>
      </c>
      <c r="F82" s="30" t="s">
        <v>260</v>
      </c>
      <c r="G82" s="30">
        <f t="shared" si="6"/>
        <v>30.78</v>
      </c>
      <c r="H82" s="24">
        <v>86.2</v>
      </c>
      <c r="I82" s="29">
        <f t="shared" si="7"/>
        <v>51.72</v>
      </c>
      <c r="J82" s="29">
        <f t="shared" si="8"/>
        <v>82.5</v>
      </c>
      <c r="K82" s="33" t="s">
        <v>211</v>
      </c>
      <c r="L82" s="29">
        <v>17</v>
      </c>
      <c r="M82" s="30"/>
    </row>
    <row r="83" ht="26" customHeight="1" spans="1:13">
      <c r="A83" s="16">
        <v>81</v>
      </c>
      <c r="B83" s="16" t="s">
        <v>261</v>
      </c>
      <c r="C83" s="30" t="s">
        <v>262</v>
      </c>
      <c r="D83" s="30" t="s">
        <v>253</v>
      </c>
      <c r="E83" s="30" t="s">
        <v>132</v>
      </c>
      <c r="F83" s="30" t="s">
        <v>263</v>
      </c>
      <c r="G83" s="30">
        <f t="shared" si="6"/>
        <v>30.1</v>
      </c>
      <c r="H83" s="24">
        <v>86.4</v>
      </c>
      <c r="I83" s="29">
        <f t="shared" si="7"/>
        <v>51.84</v>
      </c>
      <c r="J83" s="29">
        <f t="shared" si="8"/>
        <v>81.94</v>
      </c>
      <c r="K83" s="33" t="s">
        <v>211</v>
      </c>
      <c r="L83" s="29">
        <v>18</v>
      </c>
      <c r="M83" s="30"/>
    </row>
    <row r="84" ht="26" customHeight="1" spans="1:13">
      <c r="A84" s="16">
        <v>82</v>
      </c>
      <c r="B84" s="16" t="s">
        <v>264</v>
      </c>
      <c r="C84" s="30" t="s">
        <v>265</v>
      </c>
      <c r="D84" s="30" t="s">
        <v>253</v>
      </c>
      <c r="E84" s="30" t="s">
        <v>132</v>
      </c>
      <c r="F84" s="30" t="s">
        <v>266</v>
      </c>
      <c r="G84" s="30">
        <f t="shared" si="6"/>
        <v>30.54</v>
      </c>
      <c r="H84" s="24">
        <v>82.4</v>
      </c>
      <c r="I84" s="29">
        <f t="shared" si="7"/>
        <v>49.44</v>
      </c>
      <c r="J84" s="29">
        <f t="shared" si="8"/>
        <v>79.98</v>
      </c>
      <c r="K84" s="33" t="s">
        <v>211</v>
      </c>
      <c r="L84" s="29">
        <v>19</v>
      </c>
      <c r="M84" s="30"/>
    </row>
    <row r="85" ht="26" customHeight="1" spans="1:13">
      <c r="A85" s="16">
        <v>83</v>
      </c>
      <c r="B85" s="16" t="s">
        <v>267</v>
      </c>
      <c r="C85" s="30" t="s">
        <v>268</v>
      </c>
      <c r="D85" s="30" t="s">
        <v>253</v>
      </c>
      <c r="E85" s="30" t="s">
        <v>17</v>
      </c>
      <c r="F85" s="30" t="s">
        <v>269</v>
      </c>
      <c r="G85" s="30">
        <f t="shared" si="6"/>
        <v>32.8</v>
      </c>
      <c r="H85" s="24">
        <v>85.4</v>
      </c>
      <c r="I85" s="29">
        <f t="shared" si="7"/>
        <v>51.24</v>
      </c>
      <c r="J85" s="29">
        <f t="shared" si="8"/>
        <v>84.04</v>
      </c>
      <c r="K85" s="33" t="s">
        <v>211</v>
      </c>
      <c r="L85" s="29">
        <v>20</v>
      </c>
      <c r="M85" s="30"/>
    </row>
    <row r="86" ht="26" customHeight="1" spans="1:13">
      <c r="A86" s="16">
        <v>84</v>
      </c>
      <c r="B86" s="16" t="s">
        <v>270</v>
      </c>
      <c r="C86" s="30" t="s">
        <v>271</v>
      </c>
      <c r="D86" s="30" t="s">
        <v>272</v>
      </c>
      <c r="E86" s="30" t="s">
        <v>17</v>
      </c>
      <c r="F86" s="30" t="s">
        <v>273</v>
      </c>
      <c r="G86" s="30">
        <f t="shared" si="6"/>
        <v>29.26</v>
      </c>
      <c r="H86" s="24">
        <v>75.6</v>
      </c>
      <c r="I86" s="29">
        <f t="shared" si="7"/>
        <v>45.36</v>
      </c>
      <c r="J86" s="29">
        <f t="shared" si="8"/>
        <v>74.62</v>
      </c>
      <c r="K86" s="33" t="s">
        <v>274</v>
      </c>
      <c r="L86" s="29">
        <v>1</v>
      </c>
      <c r="M86" s="30"/>
    </row>
    <row r="87" ht="26" customHeight="1" spans="1:13">
      <c r="A87" s="16">
        <v>85</v>
      </c>
      <c r="B87" s="16" t="s">
        <v>275</v>
      </c>
      <c r="C87" s="30" t="s">
        <v>276</v>
      </c>
      <c r="D87" s="30" t="s">
        <v>272</v>
      </c>
      <c r="E87" s="30" t="s">
        <v>17</v>
      </c>
      <c r="F87" s="30" t="s">
        <v>277</v>
      </c>
      <c r="G87" s="30">
        <f t="shared" si="6"/>
        <v>33.18</v>
      </c>
      <c r="H87" s="24">
        <v>82</v>
      </c>
      <c r="I87" s="29">
        <f t="shared" si="7"/>
        <v>49.2</v>
      </c>
      <c r="J87" s="29">
        <f t="shared" si="8"/>
        <v>82.38</v>
      </c>
      <c r="K87" s="33" t="s">
        <v>274</v>
      </c>
      <c r="L87" s="29">
        <v>2</v>
      </c>
      <c r="M87" s="30"/>
    </row>
    <row r="88" ht="26" customHeight="1" spans="1:13">
      <c r="A88" s="16">
        <v>86</v>
      </c>
      <c r="B88" s="16" t="s">
        <v>278</v>
      </c>
      <c r="C88" s="30" t="s">
        <v>279</v>
      </c>
      <c r="D88" s="30" t="s">
        <v>272</v>
      </c>
      <c r="E88" s="30" t="s">
        <v>17</v>
      </c>
      <c r="F88" s="30" t="s">
        <v>280</v>
      </c>
      <c r="G88" s="30">
        <f t="shared" si="6"/>
        <v>32.06</v>
      </c>
      <c r="H88" s="24">
        <v>84.6</v>
      </c>
      <c r="I88" s="29">
        <f t="shared" si="7"/>
        <v>50.76</v>
      </c>
      <c r="J88" s="29">
        <f t="shared" si="8"/>
        <v>82.82</v>
      </c>
      <c r="K88" s="33" t="s">
        <v>274</v>
      </c>
      <c r="L88" s="29">
        <v>3</v>
      </c>
      <c r="M88" s="30"/>
    </row>
    <row r="89" ht="26" customHeight="1" spans="1:13">
      <c r="A89" s="16">
        <v>87</v>
      </c>
      <c r="B89" s="16" t="s">
        <v>281</v>
      </c>
      <c r="C89" s="30" t="s">
        <v>282</v>
      </c>
      <c r="D89" s="30" t="s">
        <v>272</v>
      </c>
      <c r="E89" s="30" t="s">
        <v>17</v>
      </c>
      <c r="F89" s="30" t="s">
        <v>283</v>
      </c>
      <c r="G89" s="30">
        <f t="shared" si="6"/>
        <v>28.44</v>
      </c>
      <c r="H89" s="24">
        <v>79</v>
      </c>
      <c r="I89" s="29">
        <f t="shared" si="7"/>
        <v>47.4</v>
      </c>
      <c r="J89" s="29">
        <f t="shared" si="8"/>
        <v>75.84</v>
      </c>
      <c r="K89" s="33" t="s">
        <v>274</v>
      </c>
      <c r="L89" s="29">
        <v>5</v>
      </c>
      <c r="M89" s="30"/>
    </row>
    <row r="90" ht="26" customHeight="1" spans="1:13">
      <c r="A90" s="16">
        <v>88</v>
      </c>
      <c r="B90" s="16" t="s">
        <v>284</v>
      </c>
      <c r="C90" s="30" t="s">
        <v>285</v>
      </c>
      <c r="D90" s="30" t="s">
        <v>272</v>
      </c>
      <c r="E90" s="30" t="s">
        <v>17</v>
      </c>
      <c r="F90" s="30" t="s">
        <v>286</v>
      </c>
      <c r="G90" s="30">
        <f t="shared" si="6"/>
        <v>31.04</v>
      </c>
      <c r="H90" s="24">
        <v>74</v>
      </c>
      <c r="I90" s="29">
        <f t="shared" si="7"/>
        <v>44.4</v>
      </c>
      <c r="J90" s="29">
        <f t="shared" si="8"/>
        <v>75.44</v>
      </c>
      <c r="K90" s="33" t="s">
        <v>274</v>
      </c>
      <c r="L90" s="29">
        <v>6</v>
      </c>
      <c r="M90" s="30"/>
    </row>
    <row r="91" ht="26" customHeight="1" spans="1:13">
      <c r="A91" s="16">
        <v>89</v>
      </c>
      <c r="B91" s="16" t="s">
        <v>287</v>
      </c>
      <c r="C91" s="30" t="s">
        <v>288</v>
      </c>
      <c r="D91" s="30" t="s">
        <v>289</v>
      </c>
      <c r="E91" s="30" t="s">
        <v>17</v>
      </c>
      <c r="F91" s="30" t="s">
        <v>136</v>
      </c>
      <c r="G91" s="30">
        <f t="shared" si="6"/>
        <v>34.38</v>
      </c>
      <c r="H91" s="24">
        <v>81.8</v>
      </c>
      <c r="I91" s="29">
        <f t="shared" si="7"/>
        <v>49.08</v>
      </c>
      <c r="J91" s="29">
        <f t="shared" si="8"/>
        <v>83.46</v>
      </c>
      <c r="K91" s="33" t="s">
        <v>274</v>
      </c>
      <c r="L91" s="29">
        <v>7</v>
      </c>
      <c r="M91" s="30"/>
    </row>
    <row r="92" ht="26" customHeight="1" spans="1:13">
      <c r="A92" s="16">
        <v>90</v>
      </c>
      <c r="B92" s="16" t="s">
        <v>290</v>
      </c>
      <c r="C92" s="30" t="s">
        <v>291</v>
      </c>
      <c r="D92" s="30" t="s">
        <v>289</v>
      </c>
      <c r="E92" s="30" t="s">
        <v>17</v>
      </c>
      <c r="F92" s="30" t="s">
        <v>292</v>
      </c>
      <c r="G92" s="30">
        <f t="shared" si="6"/>
        <v>34.64</v>
      </c>
      <c r="H92" s="24">
        <v>79.6</v>
      </c>
      <c r="I92" s="29">
        <f t="shared" si="7"/>
        <v>47.76</v>
      </c>
      <c r="J92" s="29">
        <f t="shared" si="8"/>
        <v>82.4</v>
      </c>
      <c r="K92" s="33" t="s">
        <v>274</v>
      </c>
      <c r="L92" s="29">
        <v>8</v>
      </c>
      <c r="M92" s="30"/>
    </row>
    <row r="93" ht="26" customHeight="1" spans="1:13">
      <c r="A93" s="16">
        <v>91</v>
      </c>
      <c r="B93" s="16" t="s">
        <v>293</v>
      </c>
      <c r="C93" s="30" t="s">
        <v>294</v>
      </c>
      <c r="D93" s="30" t="s">
        <v>289</v>
      </c>
      <c r="E93" s="30" t="s">
        <v>17</v>
      </c>
      <c r="F93" s="30" t="s">
        <v>295</v>
      </c>
      <c r="G93" s="30">
        <f t="shared" si="6"/>
        <v>34.62</v>
      </c>
      <c r="H93" s="24">
        <v>81</v>
      </c>
      <c r="I93" s="29">
        <f t="shared" si="7"/>
        <v>48.6</v>
      </c>
      <c r="J93" s="29">
        <f t="shared" si="8"/>
        <v>83.22</v>
      </c>
      <c r="K93" s="33" t="s">
        <v>274</v>
      </c>
      <c r="L93" s="29">
        <v>11</v>
      </c>
      <c r="M93" s="30"/>
    </row>
    <row r="94" ht="26" customHeight="1" spans="1:13">
      <c r="A94" s="16">
        <v>92</v>
      </c>
      <c r="B94" s="16" t="s">
        <v>296</v>
      </c>
      <c r="C94" s="30" t="s">
        <v>297</v>
      </c>
      <c r="D94" s="30" t="s">
        <v>289</v>
      </c>
      <c r="E94" s="30" t="s">
        <v>17</v>
      </c>
      <c r="F94" s="30" t="s">
        <v>298</v>
      </c>
      <c r="G94" s="30">
        <f t="shared" si="6"/>
        <v>35.3</v>
      </c>
      <c r="H94" s="24">
        <v>83.6</v>
      </c>
      <c r="I94" s="29">
        <f t="shared" si="7"/>
        <v>50.16</v>
      </c>
      <c r="J94" s="29">
        <f t="shared" si="8"/>
        <v>85.46</v>
      </c>
      <c r="K94" s="33" t="s">
        <v>274</v>
      </c>
      <c r="L94" s="29">
        <v>12</v>
      </c>
      <c r="M94" s="30"/>
    </row>
    <row r="95" ht="26" customHeight="1" spans="1:13">
      <c r="A95" s="16">
        <v>93</v>
      </c>
      <c r="B95" s="16" t="s">
        <v>299</v>
      </c>
      <c r="C95" s="30" t="s">
        <v>300</v>
      </c>
      <c r="D95" s="30" t="s">
        <v>301</v>
      </c>
      <c r="E95" s="30" t="s">
        <v>182</v>
      </c>
      <c r="F95" s="30" t="s">
        <v>302</v>
      </c>
      <c r="G95" s="30">
        <f t="shared" si="6"/>
        <v>27.18</v>
      </c>
      <c r="H95" s="24">
        <v>83</v>
      </c>
      <c r="I95" s="29">
        <f t="shared" si="7"/>
        <v>49.8</v>
      </c>
      <c r="J95" s="29">
        <f t="shared" si="8"/>
        <v>76.98</v>
      </c>
      <c r="K95" s="33" t="s">
        <v>274</v>
      </c>
      <c r="L95" s="29">
        <v>13</v>
      </c>
      <c r="M95" s="30"/>
    </row>
    <row r="96" ht="26" customHeight="1" spans="1:13">
      <c r="A96" s="16">
        <v>94</v>
      </c>
      <c r="B96" s="16" t="s">
        <v>303</v>
      </c>
      <c r="C96" s="30" t="s">
        <v>304</v>
      </c>
      <c r="D96" s="30" t="s">
        <v>289</v>
      </c>
      <c r="E96" s="30" t="s">
        <v>17</v>
      </c>
      <c r="F96" s="30" t="s">
        <v>305</v>
      </c>
      <c r="G96" s="30">
        <f t="shared" si="6"/>
        <v>34.2</v>
      </c>
      <c r="H96" s="24">
        <v>0</v>
      </c>
      <c r="I96" s="29">
        <f t="shared" si="7"/>
        <v>0</v>
      </c>
      <c r="J96" s="29">
        <f t="shared" si="8"/>
        <v>34.2</v>
      </c>
      <c r="K96" s="33" t="s">
        <v>274</v>
      </c>
      <c r="L96" s="29">
        <v>4</v>
      </c>
      <c r="M96" s="30" t="s">
        <v>145</v>
      </c>
    </row>
    <row r="97" ht="26" customHeight="1" spans="1:13">
      <c r="A97" s="16">
        <v>95</v>
      </c>
      <c r="B97" s="16" t="s">
        <v>306</v>
      </c>
      <c r="C97" s="30" t="s">
        <v>307</v>
      </c>
      <c r="D97" s="30" t="s">
        <v>289</v>
      </c>
      <c r="E97" s="30" t="s">
        <v>17</v>
      </c>
      <c r="F97" s="30" t="s">
        <v>308</v>
      </c>
      <c r="G97" s="30">
        <f t="shared" si="6"/>
        <v>34.18</v>
      </c>
      <c r="H97" s="24">
        <v>0</v>
      </c>
      <c r="I97" s="29">
        <f t="shared" si="7"/>
        <v>0</v>
      </c>
      <c r="J97" s="29">
        <f t="shared" si="8"/>
        <v>34.18</v>
      </c>
      <c r="K97" s="33" t="s">
        <v>274</v>
      </c>
      <c r="L97" s="29">
        <v>9</v>
      </c>
      <c r="M97" s="30" t="s">
        <v>145</v>
      </c>
    </row>
    <row r="98" ht="26" customHeight="1" spans="1:13">
      <c r="A98" s="16">
        <v>96</v>
      </c>
      <c r="B98" s="16" t="s">
        <v>309</v>
      </c>
      <c r="C98" s="30" t="s">
        <v>310</v>
      </c>
      <c r="D98" s="30" t="s">
        <v>272</v>
      </c>
      <c r="E98" s="30" t="s">
        <v>17</v>
      </c>
      <c r="F98" s="30" t="s">
        <v>311</v>
      </c>
      <c r="G98" s="30">
        <f t="shared" si="6"/>
        <v>29.28</v>
      </c>
      <c r="H98" s="24">
        <v>0</v>
      </c>
      <c r="I98" s="29">
        <f t="shared" si="7"/>
        <v>0</v>
      </c>
      <c r="J98" s="29">
        <f t="shared" si="8"/>
        <v>29.28</v>
      </c>
      <c r="K98" s="33" t="s">
        <v>274</v>
      </c>
      <c r="L98" s="29">
        <v>10</v>
      </c>
      <c r="M98" s="30" t="s">
        <v>145</v>
      </c>
    </row>
    <row r="99" ht="26" customHeight="1" spans="1:13">
      <c r="A99" s="16">
        <v>97</v>
      </c>
      <c r="B99" s="16" t="s">
        <v>312</v>
      </c>
      <c r="C99" s="30" t="s">
        <v>313</v>
      </c>
      <c r="D99" s="30" t="s">
        <v>314</v>
      </c>
      <c r="E99" s="30" t="s">
        <v>17</v>
      </c>
      <c r="F99" s="30" t="s">
        <v>315</v>
      </c>
      <c r="G99" s="30">
        <f t="shared" si="6"/>
        <v>30</v>
      </c>
      <c r="H99" s="24">
        <v>73.8</v>
      </c>
      <c r="I99" s="29">
        <f t="shared" si="7"/>
        <v>44.28</v>
      </c>
      <c r="J99" s="29">
        <f t="shared" si="8"/>
        <v>74.28</v>
      </c>
      <c r="K99" s="33" t="s">
        <v>316</v>
      </c>
      <c r="L99" s="29">
        <v>1</v>
      </c>
      <c r="M99" s="30"/>
    </row>
    <row r="100" ht="26" customHeight="1" spans="1:13">
      <c r="A100" s="16">
        <v>98</v>
      </c>
      <c r="B100" s="16" t="s">
        <v>317</v>
      </c>
      <c r="C100" s="30" t="s">
        <v>318</v>
      </c>
      <c r="D100" s="30" t="s">
        <v>314</v>
      </c>
      <c r="E100" s="30" t="s">
        <v>17</v>
      </c>
      <c r="F100" s="30" t="s">
        <v>319</v>
      </c>
      <c r="G100" s="30">
        <f t="shared" si="6"/>
        <v>29.72</v>
      </c>
      <c r="H100" s="24">
        <v>84.6</v>
      </c>
      <c r="I100" s="29">
        <f t="shared" si="7"/>
        <v>50.76</v>
      </c>
      <c r="J100" s="29">
        <f t="shared" si="8"/>
        <v>80.48</v>
      </c>
      <c r="K100" s="33" t="s">
        <v>316</v>
      </c>
      <c r="L100" s="29">
        <v>2</v>
      </c>
      <c r="M100" s="30"/>
    </row>
    <row r="101" ht="26" customHeight="1" spans="1:13">
      <c r="A101" s="16">
        <v>99</v>
      </c>
      <c r="B101" s="16" t="s">
        <v>320</v>
      </c>
      <c r="C101" s="30" t="s">
        <v>321</v>
      </c>
      <c r="D101" s="30" t="s">
        <v>314</v>
      </c>
      <c r="E101" s="30" t="s">
        <v>17</v>
      </c>
      <c r="F101" s="30" t="s">
        <v>322</v>
      </c>
      <c r="G101" s="30">
        <f t="shared" si="6"/>
        <v>30.48</v>
      </c>
      <c r="H101" s="24">
        <v>80</v>
      </c>
      <c r="I101" s="29">
        <f t="shared" si="7"/>
        <v>48</v>
      </c>
      <c r="J101" s="29">
        <f t="shared" si="8"/>
        <v>78.48</v>
      </c>
      <c r="K101" s="33" t="s">
        <v>316</v>
      </c>
      <c r="L101" s="29">
        <v>3</v>
      </c>
      <c r="M101" s="30"/>
    </row>
    <row r="102" ht="26" customHeight="1" spans="1:13">
      <c r="A102" s="16">
        <v>100</v>
      </c>
      <c r="B102" s="16" t="s">
        <v>323</v>
      </c>
      <c r="C102" s="30" t="s">
        <v>324</v>
      </c>
      <c r="D102" s="30" t="s">
        <v>325</v>
      </c>
      <c r="E102" s="30" t="s">
        <v>17</v>
      </c>
      <c r="F102" s="30" t="s">
        <v>326</v>
      </c>
      <c r="G102" s="30">
        <f t="shared" si="6"/>
        <v>27.82</v>
      </c>
      <c r="H102" s="24">
        <v>76.4</v>
      </c>
      <c r="I102" s="29">
        <f t="shared" si="7"/>
        <v>45.84</v>
      </c>
      <c r="J102" s="29">
        <f t="shared" si="8"/>
        <v>73.66</v>
      </c>
      <c r="K102" s="33" t="s">
        <v>316</v>
      </c>
      <c r="L102" s="29">
        <v>4</v>
      </c>
      <c r="M102" s="30"/>
    </row>
    <row r="103" ht="26" customHeight="1" spans="1:13">
      <c r="A103" s="16">
        <v>101</v>
      </c>
      <c r="B103" s="16" t="s">
        <v>327</v>
      </c>
      <c r="C103" s="30" t="s">
        <v>328</v>
      </c>
      <c r="D103" s="30" t="s">
        <v>325</v>
      </c>
      <c r="E103" s="30" t="s">
        <v>17</v>
      </c>
      <c r="F103" s="30" t="s">
        <v>329</v>
      </c>
      <c r="G103" s="30">
        <f t="shared" si="6"/>
        <v>29.52</v>
      </c>
      <c r="H103" s="24">
        <v>81.6</v>
      </c>
      <c r="I103" s="29">
        <f t="shared" si="7"/>
        <v>48.96</v>
      </c>
      <c r="J103" s="29">
        <f t="shared" si="8"/>
        <v>78.48</v>
      </c>
      <c r="K103" s="33" t="s">
        <v>316</v>
      </c>
      <c r="L103" s="29">
        <v>5</v>
      </c>
      <c r="M103" s="30"/>
    </row>
    <row r="104" ht="26" customHeight="1" spans="1:13">
      <c r="A104" s="16">
        <v>102</v>
      </c>
      <c r="B104" s="16" t="s">
        <v>330</v>
      </c>
      <c r="C104" s="30" t="s">
        <v>331</v>
      </c>
      <c r="D104" s="30" t="s">
        <v>325</v>
      </c>
      <c r="E104" s="30" t="s">
        <v>17</v>
      </c>
      <c r="F104" s="30" t="s">
        <v>332</v>
      </c>
      <c r="G104" s="30">
        <f t="shared" si="6"/>
        <v>30.98</v>
      </c>
      <c r="H104" s="24">
        <v>82.8</v>
      </c>
      <c r="I104" s="29">
        <f t="shared" si="7"/>
        <v>49.68</v>
      </c>
      <c r="J104" s="29">
        <f t="shared" si="8"/>
        <v>80.66</v>
      </c>
      <c r="K104" s="33" t="s">
        <v>316</v>
      </c>
      <c r="L104" s="29">
        <v>6</v>
      </c>
      <c r="M104" s="30"/>
    </row>
    <row r="105" ht="26" customHeight="1" spans="1:13">
      <c r="A105" s="16">
        <v>103</v>
      </c>
      <c r="B105" s="16" t="s">
        <v>333</v>
      </c>
      <c r="C105" s="30" t="s">
        <v>334</v>
      </c>
      <c r="D105" s="30" t="s">
        <v>325</v>
      </c>
      <c r="E105" s="30" t="s">
        <v>17</v>
      </c>
      <c r="F105" s="30" t="s">
        <v>335</v>
      </c>
      <c r="G105" s="30">
        <f t="shared" si="6"/>
        <v>25.48</v>
      </c>
      <c r="H105" s="24">
        <v>78.8</v>
      </c>
      <c r="I105" s="29">
        <f t="shared" si="7"/>
        <v>47.28</v>
      </c>
      <c r="J105" s="29">
        <f t="shared" si="8"/>
        <v>72.76</v>
      </c>
      <c r="K105" s="33" t="s">
        <v>316</v>
      </c>
      <c r="L105" s="29">
        <v>7</v>
      </c>
      <c r="M105" s="30"/>
    </row>
    <row r="106" ht="26" customHeight="1" spans="1:13">
      <c r="A106" s="16">
        <v>104</v>
      </c>
      <c r="B106" s="16" t="s">
        <v>336</v>
      </c>
      <c r="C106" s="30" t="s">
        <v>337</v>
      </c>
      <c r="D106" s="30" t="s">
        <v>325</v>
      </c>
      <c r="E106" s="30" t="s">
        <v>17</v>
      </c>
      <c r="F106" s="30" t="s">
        <v>338</v>
      </c>
      <c r="G106" s="30">
        <f t="shared" si="6"/>
        <v>24.32</v>
      </c>
      <c r="H106" s="24">
        <v>82</v>
      </c>
      <c r="I106" s="29">
        <f t="shared" si="7"/>
        <v>49.2</v>
      </c>
      <c r="J106" s="29">
        <f t="shared" si="8"/>
        <v>73.52</v>
      </c>
      <c r="K106" s="33" t="s">
        <v>316</v>
      </c>
      <c r="L106" s="29">
        <v>8</v>
      </c>
      <c r="M106" s="30"/>
    </row>
    <row r="107" ht="26" customHeight="1" spans="1:13">
      <c r="A107" s="16">
        <v>105</v>
      </c>
      <c r="B107" s="16" t="s">
        <v>339</v>
      </c>
      <c r="C107" s="30" t="s">
        <v>340</v>
      </c>
      <c r="D107" s="30" t="s">
        <v>325</v>
      </c>
      <c r="E107" s="30" t="s">
        <v>17</v>
      </c>
      <c r="F107" s="30" t="s">
        <v>341</v>
      </c>
      <c r="G107" s="30">
        <f t="shared" si="6"/>
        <v>28.54</v>
      </c>
      <c r="H107" s="24">
        <v>82.2</v>
      </c>
      <c r="I107" s="29">
        <f t="shared" si="7"/>
        <v>49.32</v>
      </c>
      <c r="J107" s="29">
        <f t="shared" si="8"/>
        <v>77.86</v>
      </c>
      <c r="K107" s="33" t="s">
        <v>316</v>
      </c>
      <c r="L107" s="29">
        <v>9</v>
      </c>
      <c r="M107" s="30"/>
    </row>
    <row r="108" ht="26" customHeight="1" spans="1:13">
      <c r="A108" s="16">
        <v>106</v>
      </c>
      <c r="B108" s="16" t="s">
        <v>342</v>
      </c>
      <c r="C108" s="30" t="s">
        <v>343</v>
      </c>
      <c r="D108" s="30" t="s">
        <v>344</v>
      </c>
      <c r="E108" s="30" t="s">
        <v>17</v>
      </c>
      <c r="F108" s="30" t="s">
        <v>345</v>
      </c>
      <c r="G108" s="30">
        <f t="shared" si="6"/>
        <v>28.94</v>
      </c>
      <c r="H108" s="24">
        <v>84</v>
      </c>
      <c r="I108" s="29">
        <f t="shared" si="7"/>
        <v>50.4</v>
      </c>
      <c r="J108" s="29">
        <f t="shared" si="8"/>
        <v>79.34</v>
      </c>
      <c r="K108" s="33" t="s">
        <v>316</v>
      </c>
      <c r="L108" s="29">
        <v>10</v>
      </c>
      <c r="M108" s="30"/>
    </row>
    <row r="109" ht="26" customHeight="1" spans="1:13">
      <c r="A109" s="16">
        <v>107</v>
      </c>
      <c r="B109" s="16" t="s">
        <v>346</v>
      </c>
      <c r="C109" s="30" t="s">
        <v>347</v>
      </c>
      <c r="D109" s="30" t="s">
        <v>344</v>
      </c>
      <c r="E109" s="30" t="s">
        <v>17</v>
      </c>
      <c r="F109" s="30" t="s">
        <v>61</v>
      </c>
      <c r="G109" s="30">
        <f t="shared" si="6"/>
        <v>28.56</v>
      </c>
      <c r="H109" s="24">
        <v>77.4</v>
      </c>
      <c r="I109" s="29">
        <f t="shared" si="7"/>
        <v>46.44</v>
      </c>
      <c r="J109" s="29">
        <f t="shared" si="8"/>
        <v>75</v>
      </c>
      <c r="K109" s="33" t="s">
        <v>316</v>
      </c>
      <c r="L109" s="29">
        <v>11</v>
      </c>
      <c r="M109" s="30"/>
    </row>
    <row r="110" ht="26" customHeight="1" spans="1:13">
      <c r="A110" s="16">
        <v>108</v>
      </c>
      <c r="B110" s="16" t="s">
        <v>348</v>
      </c>
      <c r="C110" s="30" t="s">
        <v>349</v>
      </c>
      <c r="D110" s="30" t="s">
        <v>344</v>
      </c>
      <c r="E110" s="30" t="s">
        <v>17</v>
      </c>
      <c r="F110" s="30" t="s">
        <v>350</v>
      </c>
      <c r="G110" s="30">
        <f t="shared" si="6"/>
        <v>27.26</v>
      </c>
      <c r="H110" s="24">
        <v>80.2</v>
      </c>
      <c r="I110" s="29">
        <f t="shared" si="7"/>
        <v>48.12</v>
      </c>
      <c r="J110" s="29">
        <f t="shared" si="8"/>
        <v>75.38</v>
      </c>
      <c r="K110" s="33" t="s">
        <v>316</v>
      </c>
      <c r="L110" s="29">
        <v>12</v>
      </c>
      <c r="M110" s="30"/>
    </row>
    <row r="111" spans="1:13">
      <c r="A111" s="37"/>
      <c r="B111" s="38"/>
      <c r="C111" s="37"/>
      <c r="D111" s="37"/>
      <c r="E111" s="37"/>
      <c r="F111" s="35"/>
      <c r="G111" s="35"/>
      <c r="M111" s="34"/>
    </row>
  </sheetData>
  <mergeCells count="1">
    <mergeCell ref="A1:M1"/>
  </mergeCells>
  <printOptions horizontalCentered="1"/>
  <pageMargins left="0.554166666666667" right="0.554166666666667" top="1" bottom="1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0"/>
  <sheetViews>
    <sheetView topLeftCell="A72" workbookViewId="0">
      <selection activeCell="B42" sqref="B42"/>
    </sheetView>
  </sheetViews>
  <sheetFormatPr defaultColWidth="9.14285714285714" defaultRowHeight="12.75"/>
  <cols>
    <col min="1" max="1" width="6.14285714285714" customWidth="1"/>
    <col min="3" max="3" width="20.5714285714286" customWidth="1"/>
    <col min="4" max="4" width="13.1428571428571" customWidth="1"/>
    <col min="10" max="10" width="9.14285714285714" style="2"/>
    <col min="13" max="14" width="7.14285714285714" customWidth="1"/>
  </cols>
  <sheetData>
    <row r="1" ht="49" customHeight="1" spans="1:14">
      <c r="A1" s="26" t="s">
        <v>351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ht="28.5" spans="1:14">
      <c r="A2" s="14" t="s">
        <v>1</v>
      </c>
      <c r="B2" s="14" t="s">
        <v>2</v>
      </c>
      <c r="C2" s="14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352</v>
      </c>
      <c r="L2" s="14" t="s">
        <v>11</v>
      </c>
      <c r="M2" s="14" t="s">
        <v>353</v>
      </c>
      <c r="N2" s="13" t="s">
        <v>13</v>
      </c>
    </row>
    <row r="3" ht="20" customHeight="1" spans="1:14">
      <c r="A3" s="27">
        <v>1</v>
      </c>
      <c r="B3" s="28" t="s">
        <v>342</v>
      </c>
      <c r="C3" s="28" t="s">
        <v>343</v>
      </c>
      <c r="D3" s="28" t="s">
        <v>344</v>
      </c>
      <c r="E3" s="28" t="s">
        <v>17</v>
      </c>
      <c r="F3" s="28" t="s">
        <v>345</v>
      </c>
      <c r="G3" s="28">
        <f t="shared" ref="G3:G66" si="0">F3*0.4</f>
        <v>28.94</v>
      </c>
      <c r="H3" s="27">
        <v>84</v>
      </c>
      <c r="I3" s="27">
        <f t="shared" ref="I3:I66" si="1">H3*0.6</f>
        <v>50.4</v>
      </c>
      <c r="J3" s="31">
        <f t="shared" ref="J3:J66" si="2">G3+I3</f>
        <v>79.34</v>
      </c>
      <c r="K3" s="27">
        <v>1</v>
      </c>
      <c r="L3" s="32" t="s">
        <v>316</v>
      </c>
      <c r="M3" s="27">
        <v>10</v>
      </c>
      <c r="N3" s="28"/>
    </row>
    <row r="4" ht="20" customHeight="1" spans="1:14">
      <c r="A4" s="29">
        <v>2</v>
      </c>
      <c r="B4" s="16" t="s">
        <v>348</v>
      </c>
      <c r="C4" s="30" t="s">
        <v>349</v>
      </c>
      <c r="D4" s="30" t="s">
        <v>344</v>
      </c>
      <c r="E4" s="30" t="s">
        <v>17</v>
      </c>
      <c r="F4" s="30" t="s">
        <v>350</v>
      </c>
      <c r="G4" s="30">
        <f t="shared" si="0"/>
        <v>27.26</v>
      </c>
      <c r="H4" s="24">
        <v>80.2</v>
      </c>
      <c r="I4" s="29">
        <f t="shared" si="1"/>
        <v>48.12</v>
      </c>
      <c r="J4" s="22">
        <f t="shared" si="2"/>
        <v>75.38</v>
      </c>
      <c r="K4" s="29">
        <v>2</v>
      </c>
      <c r="L4" s="33" t="s">
        <v>316</v>
      </c>
      <c r="M4" s="29">
        <v>12</v>
      </c>
      <c r="N4" s="30"/>
    </row>
    <row r="5" ht="20" customHeight="1" spans="1:14">
      <c r="A5" s="29">
        <v>3</v>
      </c>
      <c r="B5" s="16" t="s">
        <v>346</v>
      </c>
      <c r="C5" s="30" t="s">
        <v>347</v>
      </c>
      <c r="D5" s="30" t="s">
        <v>344</v>
      </c>
      <c r="E5" s="30" t="s">
        <v>17</v>
      </c>
      <c r="F5" s="30" t="s">
        <v>61</v>
      </c>
      <c r="G5" s="30">
        <f t="shared" si="0"/>
        <v>28.56</v>
      </c>
      <c r="H5" s="24">
        <v>77.4</v>
      </c>
      <c r="I5" s="29">
        <f t="shared" si="1"/>
        <v>46.44</v>
      </c>
      <c r="J5" s="22">
        <f t="shared" si="2"/>
        <v>75</v>
      </c>
      <c r="K5" s="29">
        <v>3</v>
      </c>
      <c r="L5" s="33" t="s">
        <v>316</v>
      </c>
      <c r="M5" s="29">
        <v>11</v>
      </c>
      <c r="N5" s="30"/>
    </row>
    <row r="6" ht="20" customHeight="1" spans="1:14">
      <c r="A6" s="27">
        <v>4</v>
      </c>
      <c r="B6" s="28" t="s">
        <v>278</v>
      </c>
      <c r="C6" s="28" t="s">
        <v>279</v>
      </c>
      <c r="D6" s="28" t="s">
        <v>272</v>
      </c>
      <c r="E6" s="28" t="s">
        <v>17</v>
      </c>
      <c r="F6" s="28" t="s">
        <v>280</v>
      </c>
      <c r="G6" s="28">
        <f t="shared" si="0"/>
        <v>32.06</v>
      </c>
      <c r="H6" s="27">
        <v>84.6</v>
      </c>
      <c r="I6" s="27">
        <f t="shared" si="1"/>
        <v>50.76</v>
      </c>
      <c r="J6" s="31">
        <f t="shared" si="2"/>
        <v>82.82</v>
      </c>
      <c r="K6" s="27">
        <v>1</v>
      </c>
      <c r="L6" s="32" t="s">
        <v>274</v>
      </c>
      <c r="M6" s="27">
        <v>3</v>
      </c>
      <c r="N6" s="28"/>
    </row>
    <row r="7" ht="20" customHeight="1" spans="1:14">
      <c r="A7" s="27">
        <v>5</v>
      </c>
      <c r="B7" s="28" t="s">
        <v>275</v>
      </c>
      <c r="C7" s="28" t="s">
        <v>276</v>
      </c>
      <c r="D7" s="28" t="s">
        <v>272</v>
      </c>
      <c r="E7" s="28" t="s">
        <v>17</v>
      </c>
      <c r="F7" s="28" t="s">
        <v>277</v>
      </c>
      <c r="G7" s="28">
        <f t="shared" si="0"/>
        <v>33.18</v>
      </c>
      <c r="H7" s="27">
        <v>82</v>
      </c>
      <c r="I7" s="27">
        <f t="shared" si="1"/>
        <v>49.2</v>
      </c>
      <c r="J7" s="31">
        <f t="shared" si="2"/>
        <v>82.38</v>
      </c>
      <c r="K7" s="27">
        <v>2</v>
      </c>
      <c r="L7" s="32" t="s">
        <v>274</v>
      </c>
      <c r="M7" s="27">
        <v>2</v>
      </c>
      <c r="N7" s="28"/>
    </row>
    <row r="8" ht="20" customHeight="1" spans="1:14">
      <c r="A8" s="29">
        <v>6</v>
      </c>
      <c r="B8" s="16" t="s">
        <v>281</v>
      </c>
      <c r="C8" s="30" t="s">
        <v>282</v>
      </c>
      <c r="D8" s="30" t="s">
        <v>272</v>
      </c>
      <c r="E8" s="30" t="s">
        <v>17</v>
      </c>
      <c r="F8" s="30" t="s">
        <v>283</v>
      </c>
      <c r="G8" s="30">
        <f t="shared" si="0"/>
        <v>28.44</v>
      </c>
      <c r="H8" s="24">
        <v>79</v>
      </c>
      <c r="I8" s="29">
        <f t="shared" si="1"/>
        <v>47.4</v>
      </c>
      <c r="J8" s="22">
        <f t="shared" si="2"/>
        <v>75.84</v>
      </c>
      <c r="K8" s="29">
        <v>3</v>
      </c>
      <c r="L8" s="33" t="s">
        <v>274</v>
      </c>
      <c r="M8" s="29">
        <v>5</v>
      </c>
      <c r="N8" s="30"/>
    </row>
    <row r="9" ht="20" customHeight="1" spans="1:14">
      <c r="A9" s="29">
        <v>7</v>
      </c>
      <c r="B9" s="16" t="s">
        <v>284</v>
      </c>
      <c r="C9" s="30" t="s">
        <v>285</v>
      </c>
      <c r="D9" s="30" t="s">
        <v>272</v>
      </c>
      <c r="E9" s="30" t="s">
        <v>17</v>
      </c>
      <c r="F9" s="30" t="s">
        <v>286</v>
      </c>
      <c r="G9" s="30">
        <f t="shared" si="0"/>
        <v>31.04</v>
      </c>
      <c r="H9" s="24">
        <v>74</v>
      </c>
      <c r="I9" s="29">
        <f t="shared" si="1"/>
        <v>44.4</v>
      </c>
      <c r="J9" s="22">
        <f t="shared" si="2"/>
        <v>75.44</v>
      </c>
      <c r="K9" s="29">
        <v>4</v>
      </c>
      <c r="L9" s="33" t="s">
        <v>274</v>
      </c>
      <c r="M9" s="29">
        <v>6</v>
      </c>
      <c r="N9" s="30"/>
    </row>
    <row r="10" ht="20" customHeight="1" spans="1:14">
      <c r="A10" s="29">
        <v>8</v>
      </c>
      <c r="B10" s="16" t="s">
        <v>270</v>
      </c>
      <c r="C10" s="30" t="s">
        <v>271</v>
      </c>
      <c r="D10" s="30" t="s">
        <v>272</v>
      </c>
      <c r="E10" s="30" t="s">
        <v>17</v>
      </c>
      <c r="F10" s="30" t="s">
        <v>273</v>
      </c>
      <c r="G10" s="30">
        <f t="shared" si="0"/>
        <v>29.26</v>
      </c>
      <c r="H10" s="24">
        <v>75.6</v>
      </c>
      <c r="I10" s="29">
        <f t="shared" si="1"/>
        <v>45.36</v>
      </c>
      <c r="J10" s="22">
        <f t="shared" si="2"/>
        <v>74.62</v>
      </c>
      <c r="K10" s="29">
        <v>5</v>
      </c>
      <c r="L10" s="33" t="s">
        <v>274</v>
      </c>
      <c r="M10" s="29">
        <v>1</v>
      </c>
      <c r="N10" s="30"/>
    </row>
    <row r="11" ht="20" customHeight="1" spans="1:14">
      <c r="A11" s="29">
        <v>9</v>
      </c>
      <c r="B11" s="16" t="s">
        <v>309</v>
      </c>
      <c r="C11" s="30" t="s">
        <v>310</v>
      </c>
      <c r="D11" s="30" t="s">
        <v>272</v>
      </c>
      <c r="E11" s="30" t="s">
        <v>17</v>
      </c>
      <c r="F11" s="30" t="s">
        <v>311</v>
      </c>
      <c r="G11" s="30">
        <f t="shared" si="0"/>
        <v>29.28</v>
      </c>
      <c r="H11" s="24">
        <v>0</v>
      </c>
      <c r="I11" s="29">
        <f t="shared" si="1"/>
        <v>0</v>
      </c>
      <c r="J11" s="22">
        <f t="shared" si="2"/>
        <v>29.28</v>
      </c>
      <c r="K11" s="29">
        <v>6</v>
      </c>
      <c r="L11" s="33" t="s">
        <v>274</v>
      </c>
      <c r="M11" s="29">
        <v>10</v>
      </c>
      <c r="N11" s="30" t="s">
        <v>145</v>
      </c>
    </row>
    <row r="12" ht="20" customHeight="1" spans="1:14">
      <c r="A12" s="27">
        <v>10</v>
      </c>
      <c r="B12" s="28" t="s">
        <v>317</v>
      </c>
      <c r="C12" s="28" t="s">
        <v>318</v>
      </c>
      <c r="D12" s="28" t="s">
        <v>314</v>
      </c>
      <c r="E12" s="28" t="s">
        <v>17</v>
      </c>
      <c r="F12" s="28" t="s">
        <v>319</v>
      </c>
      <c r="G12" s="28">
        <f t="shared" si="0"/>
        <v>29.72</v>
      </c>
      <c r="H12" s="27">
        <v>84.6</v>
      </c>
      <c r="I12" s="27">
        <f t="shared" si="1"/>
        <v>50.76</v>
      </c>
      <c r="J12" s="31">
        <f t="shared" si="2"/>
        <v>80.48</v>
      </c>
      <c r="K12" s="27">
        <v>1</v>
      </c>
      <c r="L12" s="32" t="s">
        <v>316</v>
      </c>
      <c r="M12" s="27">
        <v>2</v>
      </c>
      <c r="N12" s="28"/>
    </row>
    <row r="13" ht="20" customHeight="1" spans="1:14">
      <c r="A13" s="29">
        <v>11</v>
      </c>
      <c r="B13" s="16" t="s">
        <v>320</v>
      </c>
      <c r="C13" s="30" t="s">
        <v>321</v>
      </c>
      <c r="D13" s="30" t="s">
        <v>314</v>
      </c>
      <c r="E13" s="30" t="s">
        <v>17</v>
      </c>
      <c r="F13" s="30" t="s">
        <v>322</v>
      </c>
      <c r="G13" s="30">
        <f t="shared" si="0"/>
        <v>30.48</v>
      </c>
      <c r="H13" s="24">
        <v>80</v>
      </c>
      <c r="I13" s="29">
        <f t="shared" si="1"/>
        <v>48</v>
      </c>
      <c r="J13" s="22">
        <f t="shared" si="2"/>
        <v>78.48</v>
      </c>
      <c r="K13" s="29">
        <v>2</v>
      </c>
      <c r="L13" s="33" t="s">
        <v>316</v>
      </c>
      <c r="M13" s="29">
        <v>3</v>
      </c>
      <c r="N13" s="30"/>
    </row>
    <row r="14" ht="20" customHeight="1" spans="1:14">
      <c r="A14" s="29">
        <v>12</v>
      </c>
      <c r="B14" s="16" t="s">
        <v>312</v>
      </c>
      <c r="C14" s="30" t="s">
        <v>313</v>
      </c>
      <c r="D14" s="30" t="s">
        <v>314</v>
      </c>
      <c r="E14" s="30" t="s">
        <v>17</v>
      </c>
      <c r="F14" s="30" t="s">
        <v>315</v>
      </c>
      <c r="G14" s="30">
        <f t="shared" si="0"/>
        <v>30</v>
      </c>
      <c r="H14" s="24">
        <v>73.8</v>
      </c>
      <c r="I14" s="29">
        <f t="shared" si="1"/>
        <v>44.28</v>
      </c>
      <c r="J14" s="22">
        <f t="shared" si="2"/>
        <v>74.28</v>
      </c>
      <c r="K14" s="29">
        <v>3</v>
      </c>
      <c r="L14" s="33" t="s">
        <v>316</v>
      </c>
      <c r="M14" s="29">
        <v>1</v>
      </c>
      <c r="N14" s="30"/>
    </row>
    <row r="15" ht="20" customHeight="1" spans="1:14">
      <c r="A15" s="27">
        <v>13</v>
      </c>
      <c r="B15" s="28" t="s">
        <v>296</v>
      </c>
      <c r="C15" s="28" t="s">
        <v>297</v>
      </c>
      <c r="D15" s="28" t="s">
        <v>289</v>
      </c>
      <c r="E15" s="28" t="s">
        <v>17</v>
      </c>
      <c r="F15" s="28" t="s">
        <v>298</v>
      </c>
      <c r="G15" s="28">
        <f t="shared" si="0"/>
        <v>35.3</v>
      </c>
      <c r="H15" s="27">
        <v>83.6</v>
      </c>
      <c r="I15" s="27">
        <f t="shared" si="1"/>
        <v>50.16</v>
      </c>
      <c r="J15" s="31">
        <f t="shared" si="2"/>
        <v>85.46</v>
      </c>
      <c r="K15" s="27">
        <v>1</v>
      </c>
      <c r="L15" s="32" t="s">
        <v>274</v>
      </c>
      <c r="M15" s="27">
        <v>12</v>
      </c>
      <c r="N15" s="28"/>
    </row>
    <row r="16" ht="20" customHeight="1" spans="1:14">
      <c r="A16" s="27">
        <v>14</v>
      </c>
      <c r="B16" s="28" t="s">
        <v>287</v>
      </c>
      <c r="C16" s="28" t="s">
        <v>288</v>
      </c>
      <c r="D16" s="28" t="s">
        <v>289</v>
      </c>
      <c r="E16" s="28" t="s">
        <v>17</v>
      </c>
      <c r="F16" s="28" t="s">
        <v>136</v>
      </c>
      <c r="G16" s="28">
        <f t="shared" si="0"/>
        <v>34.38</v>
      </c>
      <c r="H16" s="27">
        <v>81.8</v>
      </c>
      <c r="I16" s="27">
        <f t="shared" si="1"/>
        <v>49.08</v>
      </c>
      <c r="J16" s="31">
        <f t="shared" si="2"/>
        <v>83.46</v>
      </c>
      <c r="K16" s="27">
        <v>2</v>
      </c>
      <c r="L16" s="32" t="s">
        <v>274</v>
      </c>
      <c r="M16" s="27">
        <v>7</v>
      </c>
      <c r="N16" s="28"/>
    </row>
    <row r="17" ht="20" customHeight="1" spans="1:14">
      <c r="A17" s="29">
        <v>15</v>
      </c>
      <c r="B17" s="16" t="s">
        <v>293</v>
      </c>
      <c r="C17" s="30" t="s">
        <v>294</v>
      </c>
      <c r="D17" s="30" t="s">
        <v>289</v>
      </c>
      <c r="E17" s="30" t="s">
        <v>17</v>
      </c>
      <c r="F17" s="30" t="s">
        <v>295</v>
      </c>
      <c r="G17" s="30">
        <f t="shared" si="0"/>
        <v>34.62</v>
      </c>
      <c r="H17" s="24">
        <v>81</v>
      </c>
      <c r="I17" s="29">
        <f t="shared" si="1"/>
        <v>48.6</v>
      </c>
      <c r="J17" s="22">
        <f t="shared" si="2"/>
        <v>83.22</v>
      </c>
      <c r="K17" s="29">
        <v>3</v>
      </c>
      <c r="L17" s="33" t="s">
        <v>274</v>
      </c>
      <c r="M17" s="29">
        <v>11</v>
      </c>
      <c r="N17" s="30"/>
    </row>
    <row r="18" ht="20" customHeight="1" spans="1:14">
      <c r="A18" s="29">
        <v>16</v>
      </c>
      <c r="B18" s="16" t="s">
        <v>290</v>
      </c>
      <c r="C18" s="30" t="s">
        <v>291</v>
      </c>
      <c r="D18" s="30" t="s">
        <v>289</v>
      </c>
      <c r="E18" s="30" t="s">
        <v>17</v>
      </c>
      <c r="F18" s="30" t="s">
        <v>292</v>
      </c>
      <c r="G18" s="30">
        <f t="shared" si="0"/>
        <v>34.64</v>
      </c>
      <c r="H18" s="24">
        <v>79.6</v>
      </c>
      <c r="I18" s="29">
        <f t="shared" si="1"/>
        <v>47.76</v>
      </c>
      <c r="J18" s="22">
        <f t="shared" si="2"/>
        <v>82.4</v>
      </c>
      <c r="K18" s="29">
        <v>4</v>
      </c>
      <c r="L18" s="33" t="s">
        <v>274</v>
      </c>
      <c r="M18" s="29">
        <v>8</v>
      </c>
      <c r="N18" s="30"/>
    </row>
    <row r="19" ht="20" customHeight="1" spans="1:14">
      <c r="A19" s="29">
        <v>17</v>
      </c>
      <c r="B19" s="16" t="s">
        <v>303</v>
      </c>
      <c r="C19" s="30" t="s">
        <v>304</v>
      </c>
      <c r="D19" s="30" t="s">
        <v>289</v>
      </c>
      <c r="E19" s="30" t="s">
        <v>17</v>
      </c>
      <c r="F19" s="30" t="s">
        <v>305</v>
      </c>
      <c r="G19" s="30">
        <f t="shared" si="0"/>
        <v>34.2</v>
      </c>
      <c r="H19" s="24">
        <v>0</v>
      </c>
      <c r="I19" s="29">
        <f t="shared" si="1"/>
        <v>0</v>
      </c>
      <c r="J19" s="22">
        <f t="shared" si="2"/>
        <v>34.2</v>
      </c>
      <c r="K19" s="29">
        <v>5</v>
      </c>
      <c r="L19" s="33" t="s">
        <v>274</v>
      </c>
      <c r="M19" s="29">
        <v>4</v>
      </c>
      <c r="N19" s="30" t="s">
        <v>145</v>
      </c>
    </row>
    <row r="20" ht="20" customHeight="1" spans="1:14">
      <c r="A20" s="29">
        <v>18</v>
      </c>
      <c r="B20" s="16" t="s">
        <v>306</v>
      </c>
      <c r="C20" s="30" t="s">
        <v>307</v>
      </c>
      <c r="D20" s="30" t="s">
        <v>289</v>
      </c>
      <c r="E20" s="30" t="s">
        <v>17</v>
      </c>
      <c r="F20" s="30" t="s">
        <v>308</v>
      </c>
      <c r="G20" s="30">
        <f t="shared" si="0"/>
        <v>34.18</v>
      </c>
      <c r="H20" s="24">
        <v>0</v>
      </c>
      <c r="I20" s="29">
        <f t="shared" si="1"/>
        <v>0</v>
      </c>
      <c r="J20" s="22">
        <f t="shared" si="2"/>
        <v>34.18</v>
      </c>
      <c r="K20" s="29">
        <v>6</v>
      </c>
      <c r="L20" s="33" t="s">
        <v>274</v>
      </c>
      <c r="M20" s="29">
        <v>9</v>
      </c>
      <c r="N20" s="30" t="s">
        <v>145</v>
      </c>
    </row>
    <row r="21" ht="20" customHeight="1" spans="1:14">
      <c r="A21" s="27">
        <v>19</v>
      </c>
      <c r="B21" s="28" t="s">
        <v>330</v>
      </c>
      <c r="C21" s="28" t="s">
        <v>331</v>
      </c>
      <c r="D21" s="28" t="s">
        <v>325</v>
      </c>
      <c r="E21" s="28" t="s">
        <v>17</v>
      </c>
      <c r="F21" s="28" t="s">
        <v>332</v>
      </c>
      <c r="G21" s="28">
        <f t="shared" si="0"/>
        <v>30.98</v>
      </c>
      <c r="H21" s="27">
        <v>82.8</v>
      </c>
      <c r="I21" s="27">
        <f t="shared" si="1"/>
        <v>49.68</v>
      </c>
      <c r="J21" s="31">
        <f t="shared" si="2"/>
        <v>80.66</v>
      </c>
      <c r="K21" s="27">
        <v>1</v>
      </c>
      <c r="L21" s="32" t="s">
        <v>316</v>
      </c>
      <c r="M21" s="27">
        <v>6</v>
      </c>
      <c r="N21" s="28"/>
    </row>
    <row r="22" ht="20" customHeight="1" spans="1:14">
      <c r="A22" s="27">
        <v>20</v>
      </c>
      <c r="B22" s="28" t="s">
        <v>327</v>
      </c>
      <c r="C22" s="28" t="s">
        <v>328</v>
      </c>
      <c r="D22" s="28" t="s">
        <v>325</v>
      </c>
      <c r="E22" s="28" t="s">
        <v>17</v>
      </c>
      <c r="F22" s="28" t="s">
        <v>329</v>
      </c>
      <c r="G22" s="28">
        <f t="shared" si="0"/>
        <v>29.52</v>
      </c>
      <c r="H22" s="27">
        <v>81.6</v>
      </c>
      <c r="I22" s="27">
        <f t="shared" si="1"/>
        <v>48.96</v>
      </c>
      <c r="J22" s="31">
        <f t="shared" si="2"/>
        <v>78.48</v>
      </c>
      <c r="K22" s="27">
        <v>2</v>
      </c>
      <c r="L22" s="32" t="s">
        <v>316</v>
      </c>
      <c r="M22" s="27">
        <v>5</v>
      </c>
      <c r="N22" s="28"/>
    </row>
    <row r="23" s="25" customFormat="1" ht="20" customHeight="1" spans="1:14">
      <c r="A23" s="27">
        <v>21</v>
      </c>
      <c r="B23" s="28" t="s">
        <v>339</v>
      </c>
      <c r="C23" s="28" t="s">
        <v>340</v>
      </c>
      <c r="D23" s="28" t="s">
        <v>325</v>
      </c>
      <c r="E23" s="28" t="s">
        <v>17</v>
      </c>
      <c r="F23" s="28" t="s">
        <v>341</v>
      </c>
      <c r="G23" s="28">
        <f t="shared" si="0"/>
        <v>28.54</v>
      </c>
      <c r="H23" s="27">
        <v>82.2</v>
      </c>
      <c r="I23" s="27">
        <f t="shared" si="1"/>
        <v>49.32</v>
      </c>
      <c r="J23" s="31">
        <f t="shared" si="2"/>
        <v>77.86</v>
      </c>
      <c r="K23" s="27">
        <v>3</v>
      </c>
      <c r="L23" s="32" t="s">
        <v>316</v>
      </c>
      <c r="M23" s="27">
        <v>9</v>
      </c>
      <c r="N23" s="28"/>
    </row>
    <row r="24" ht="20" customHeight="1" spans="1:14">
      <c r="A24" s="29">
        <v>22</v>
      </c>
      <c r="B24" s="16" t="s">
        <v>323</v>
      </c>
      <c r="C24" s="30" t="s">
        <v>324</v>
      </c>
      <c r="D24" s="30" t="s">
        <v>325</v>
      </c>
      <c r="E24" s="30" t="s">
        <v>17</v>
      </c>
      <c r="F24" s="30" t="s">
        <v>326</v>
      </c>
      <c r="G24" s="30">
        <f t="shared" si="0"/>
        <v>27.82</v>
      </c>
      <c r="H24" s="24">
        <v>76.4</v>
      </c>
      <c r="I24" s="29">
        <f t="shared" si="1"/>
        <v>45.84</v>
      </c>
      <c r="J24" s="22">
        <f t="shared" si="2"/>
        <v>73.66</v>
      </c>
      <c r="K24" s="29">
        <v>4</v>
      </c>
      <c r="L24" s="33" t="s">
        <v>316</v>
      </c>
      <c r="M24" s="29">
        <v>4</v>
      </c>
      <c r="N24" s="30"/>
    </row>
    <row r="25" ht="20" customHeight="1" spans="1:14">
      <c r="A25" s="29">
        <v>23</v>
      </c>
      <c r="B25" s="16" t="s">
        <v>336</v>
      </c>
      <c r="C25" s="30" t="s">
        <v>337</v>
      </c>
      <c r="D25" s="30" t="s">
        <v>325</v>
      </c>
      <c r="E25" s="30" t="s">
        <v>17</v>
      </c>
      <c r="F25" s="30" t="s">
        <v>338</v>
      </c>
      <c r="G25" s="30">
        <f t="shared" si="0"/>
        <v>24.32</v>
      </c>
      <c r="H25" s="24">
        <v>82</v>
      </c>
      <c r="I25" s="29">
        <f t="shared" si="1"/>
        <v>49.2</v>
      </c>
      <c r="J25" s="22">
        <f t="shared" si="2"/>
        <v>73.52</v>
      </c>
      <c r="K25" s="29">
        <v>5</v>
      </c>
      <c r="L25" s="33" t="s">
        <v>316</v>
      </c>
      <c r="M25" s="29">
        <v>8</v>
      </c>
      <c r="N25" s="30"/>
    </row>
    <row r="26" ht="20" customHeight="1" spans="1:14">
      <c r="A26" s="29">
        <v>24</v>
      </c>
      <c r="B26" s="16" t="s">
        <v>333</v>
      </c>
      <c r="C26" s="30" t="s">
        <v>334</v>
      </c>
      <c r="D26" s="30" t="s">
        <v>325</v>
      </c>
      <c r="E26" s="30" t="s">
        <v>17</v>
      </c>
      <c r="F26" s="30" t="s">
        <v>335</v>
      </c>
      <c r="G26" s="30">
        <f t="shared" si="0"/>
        <v>25.48</v>
      </c>
      <c r="H26" s="24">
        <v>78.8</v>
      </c>
      <c r="I26" s="29">
        <f t="shared" si="1"/>
        <v>47.28</v>
      </c>
      <c r="J26" s="22">
        <f t="shared" si="2"/>
        <v>72.76</v>
      </c>
      <c r="K26" s="29">
        <v>6</v>
      </c>
      <c r="L26" s="33" t="s">
        <v>316</v>
      </c>
      <c r="M26" s="29">
        <v>7</v>
      </c>
      <c r="N26" s="30"/>
    </row>
    <row r="27" ht="20" customHeight="1" spans="1:14">
      <c r="A27" s="27">
        <v>25</v>
      </c>
      <c r="B27" s="28" t="s">
        <v>267</v>
      </c>
      <c r="C27" s="28" t="s">
        <v>268</v>
      </c>
      <c r="D27" s="28" t="s">
        <v>253</v>
      </c>
      <c r="E27" s="28" t="s">
        <v>17</v>
      </c>
      <c r="F27" s="28" t="s">
        <v>269</v>
      </c>
      <c r="G27" s="28">
        <f t="shared" si="0"/>
        <v>32.8</v>
      </c>
      <c r="H27" s="27">
        <v>85.4</v>
      </c>
      <c r="I27" s="27">
        <f t="shared" si="1"/>
        <v>51.24</v>
      </c>
      <c r="J27" s="31">
        <f t="shared" si="2"/>
        <v>84.04</v>
      </c>
      <c r="K27" s="27">
        <v>1</v>
      </c>
      <c r="L27" s="32" t="s">
        <v>211</v>
      </c>
      <c r="M27" s="27">
        <v>20</v>
      </c>
      <c r="N27" s="28"/>
    </row>
    <row r="28" ht="20" customHeight="1" spans="1:14">
      <c r="A28" s="29">
        <v>26</v>
      </c>
      <c r="B28" s="16" t="s">
        <v>255</v>
      </c>
      <c r="C28" s="30" t="s">
        <v>256</v>
      </c>
      <c r="D28" s="30" t="s">
        <v>253</v>
      </c>
      <c r="E28" s="30" t="s">
        <v>17</v>
      </c>
      <c r="F28" s="30" t="s">
        <v>257</v>
      </c>
      <c r="G28" s="30">
        <f t="shared" si="0"/>
        <v>30.72</v>
      </c>
      <c r="H28" s="24">
        <v>82.8</v>
      </c>
      <c r="I28" s="29">
        <f t="shared" si="1"/>
        <v>49.68</v>
      </c>
      <c r="J28" s="22">
        <f t="shared" si="2"/>
        <v>80.4</v>
      </c>
      <c r="K28" s="29">
        <v>2</v>
      </c>
      <c r="L28" s="33" t="s">
        <v>211</v>
      </c>
      <c r="M28" s="29">
        <v>16</v>
      </c>
      <c r="N28" s="30"/>
    </row>
    <row r="29" ht="20" customHeight="1" spans="1:14">
      <c r="A29" s="29">
        <v>27</v>
      </c>
      <c r="B29" s="16" t="s">
        <v>251</v>
      </c>
      <c r="C29" s="30" t="s">
        <v>252</v>
      </c>
      <c r="D29" s="30" t="s">
        <v>253</v>
      </c>
      <c r="E29" s="30" t="s">
        <v>17</v>
      </c>
      <c r="F29" s="30" t="s">
        <v>254</v>
      </c>
      <c r="G29" s="30">
        <f t="shared" si="0"/>
        <v>30.94</v>
      </c>
      <c r="H29" s="24">
        <v>81.8</v>
      </c>
      <c r="I29" s="29">
        <f t="shared" si="1"/>
        <v>49.08</v>
      </c>
      <c r="J29" s="22">
        <f t="shared" si="2"/>
        <v>80.02</v>
      </c>
      <c r="K29" s="29">
        <v>3</v>
      </c>
      <c r="L29" s="33" t="s">
        <v>211</v>
      </c>
      <c r="M29" s="29">
        <v>15</v>
      </c>
      <c r="N29" s="30"/>
    </row>
    <row r="30" ht="20" customHeight="1" spans="1:14">
      <c r="A30" s="27">
        <v>28</v>
      </c>
      <c r="B30" s="28" t="s">
        <v>109</v>
      </c>
      <c r="C30" s="28" t="s">
        <v>110</v>
      </c>
      <c r="D30" s="28" t="s">
        <v>106</v>
      </c>
      <c r="E30" s="28" t="s">
        <v>17</v>
      </c>
      <c r="F30" s="28" t="s">
        <v>111</v>
      </c>
      <c r="G30" s="28">
        <f t="shared" si="0"/>
        <v>32.38</v>
      </c>
      <c r="H30" s="27">
        <v>81.4</v>
      </c>
      <c r="I30" s="27">
        <f t="shared" si="1"/>
        <v>48.84</v>
      </c>
      <c r="J30" s="31">
        <f t="shared" si="2"/>
        <v>81.22</v>
      </c>
      <c r="K30" s="27">
        <v>1</v>
      </c>
      <c r="L30" s="32" t="s">
        <v>108</v>
      </c>
      <c r="M30" s="27">
        <v>2</v>
      </c>
      <c r="N30" s="28"/>
    </row>
    <row r="31" ht="20" customHeight="1" spans="1:14">
      <c r="A31" s="27">
        <v>29</v>
      </c>
      <c r="B31" s="28" t="s">
        <v>115</v>
      </c>
      <c r="C31" s="28" t="s">
        <v>116</v>
      </c>
      <c r="D31" s="28" t="s">
        <v>106</v>
      </c>
      <c r="E31" s="28" t="s">
        <v>17</v>
      </c>
      <c r="F31" s="28" t="s">
        <v>117</v>
      </c>
      <c r="G31" s="28">
        <f t="shared" si="0"/>
        <v>28.08</v>
      </c>
      <c r="H31" s="27">
        <v>85.6</v>
      </c>
      <c r="I31" s="27">
        <f t="shared" si="1"/>
        <v>51.36</v>
      </c>
      <c r="J31" s="31">
        <f t="shared" si="2"/>
        <v>79.44</v>
      </c>
      <c r="K31" s="27">
        <v>2</v>
      </c>
      <c r="L31" s="32" t="s">
        <v>108</v>
      </c>
      <c r="M31" s="27">
        <v>4</v>
      </c>
      <c r="N31" s="28"/>
    </row>
    <row r="32" ht="20" customHeight="1" spans="1:14">
      <c r="A32" s="27">
        <v>30</v>
      </c>
      <c r="B32" s="28" t="s">
        <v>124</v>
      </c>
      <c r="C32" s="28" t="s">
        <v>125</v>
      </c>
      <c r="D32" s="28" t="s">
        <v>106</v>
      </c>
      <c r="E32" s="28" t="s">
        <v>17</v>
      </c>
      <c r="F32" s="28" t="s">
        <v>126</v>
      </c>
      <c r="G32" s="28">
        <f t="shared" si="0"/>
        <v>27.1</v>
      </c>
      <c r="H32" s="27">
        <v>85.8</v>
      </c>
      <c r="I32" s="27">
        <f t="shared" si="1"/>
        <v>51.48</v>
      </c>
      <c r="J32" s="31">
        <f t="shared" si="2"/>
        <v>78.58</v>
      </c>
      <c r="K32" s="27">
        <v>3</v>
      </c>
      <c r="L32" s="32" t="s">
        <v>108</v>
      </c>
      <c r="M32" s="27">
        <v>7</v>
      </c>
      <c r="N32" s="28"/>
    </row>
    <row r="33" ht="20" customHeight="1" spans="1:14">
      <c r="A33" s="27">
        <v>31</v>
      </c>
      <c r="B33" s="28" t="s">
        <v>127</v>
      </c>
      <c r="C33" s="28" t="s">
        <v>128</v>
      </c>
      <c r="D33" s="28" t="s">
        <v>106</v>
      </c>
      <c r="E33" s="28" t="s">
        <v>17</v>
      </c>
      <c r="F33" s="28" t="s">
        <v>129</v>
      </c>
      <c r="G33" s="28">
        <f t="shared" si="0"/>
        <v>25.02</v>
      </c>
      <c r="H33" s="27">
        <v>84.4</v>
      </c>
      <c r="I33" s="27">
        <f t="shared" si="1"/>
        <v>50.64</v>
      </c>
      <c r="J33" s="31">
        <f t="shared" si="2"/>
        <v>75.66</v>
      </c>
      <c r="K33" s="27">
        <v>4</v>
      </c>
      <c r="L33" s="32" t="s">
        <v>108</v>
      </c>
      <c r="M33" s="27">
        <v>8</v>
      </c>
      <c r="N33" s="28"/>
    </row>
    <row r="34" ht="20" customHeight="1" spans="1:14">
      <c r="A34" s="27">
        <v>32</v>
      </c>
      <c r="B34" s="28" t="s">
        <v>112</v>
      </c>
      <c r="C34" s="28" t="s">
        <v>113</v>
      </c>
      <c r="D34" s="28" t="s">
        <v>106</v>
      </c>
      <c r="E34" s="28" t="s">
        <v>17</v>
      </c>
      <c r="F34" s="28" t="s">
        <v>114</v>
      </c>
      <c r="G34" s="28">
        <f t="shared" si="0"/>
        <v>26.44</v>
      </c>
      <c r="H34" s="27">
        <v>75.8</v>
      </c>
      <c r="I34" s="27">
        <f t="shared" si="1"/>
        <v>45.48</v>
      </c>
      <c r="J34" s="31">
        <f t="shared" si="2"/>
        <v>71.92</v>
      </c>
      <c r="K34" s="27">
        <v>5</v>
      </c>
      <c r="L34" s="32" t="s">
        <v>108</v>
      </c>
      <c r="M34" s="27">
        <v>3</v>
      </c>
      <c r="N34" s="28"/>
    </row>
    <row r="35" ht="20" customHeight="1" spans="1:14">
      <c r="A35" s="29">
        <v>33</v>
      </c>
      <c r="B35" s="16" t="s">
        <v>104</v>
      </c>
      <c r="C35" s="30" t="s">
        <v>105</v>
      </c>
      <c r="D35" s="30" t="s">
        <v>106</v>
      </c>
      <c r="E35" s="30" t="s">
        <v>17</v>
      </c>
      <c r="F35" s="30" t="s">
        <v>107</v>
      </c>
      <c r="G35" s="30">
        <f t="shared" si="0"/>
        <v>24.64</v>
      </c>
      <c r="H35" s="24">
        <v>77.6</v>
      </c>
      <c r="I35" s="29">
        <f t="shared" si="1"/>
        <v>46.56</v>
      </c>
      <c r="J35" s="22">
        <f t="shared" si="2"/>
        <v>71.2</v>
      </c>
      <c r="K35" s="29">
        <v>6</v>
      </c>
      <c r="L35" s="33" t="s">
        <v>108</v>
      </c>
      <c r="M35" s="29">
        <v>1</v>
      </c>
      <c r="N35" s="30"/>
    </row>
    <row r="36" ht="20" customHeight="1" spans="1:14">
      <c r="A36" s="29">
        <v>34</v>
      </c>
      <c r="B36" s="16" t="s">
        <v>121</v>
      </c>
      <c r="C36" s="30" t="s">
        <v>122</v>
      </c>
      <c r="D36" s="30" t="s">
        <v>106</v>
      </c>
      <c r="E36" s="30" t="s">
        <v>17</v>
      </c>
      <c r="F36" s="30" t="s">
        <v>123</v>
      </c>
      <c r="G36" s="30">
        <f t="shared" si="0"/>
        <v>25.42</v>
      </c>
      <c r="H36" s="24">
        <v>75.2</v>
      </c>
      <c r="I36" s="29">
        <f t="shared" si="1"/>
        <v>45.12</v>
      </c>
      <c r="J36" s="22">
        <f t="shared" si="2"/>
        <v>70.54</v>
      </c>
      <c r="K36" s="29">
        <v>7</v>
      </c>
      <c r="L36" s="33" t="s">
        <v>108</v>
      </c>
      <c r="M36" s="29">
        <v>6</v>
      </c>
      <c r="N36" s="30"/>
    </row>
    <row r="37" ht="20" customHeight="1" spans="1:14">
      <c r="A37" s="29">
        <v>35</v>
      </c>
      <c r="B37" s="16" t="s">
        <v>118</v>
      </c>
      <c r="C37" s="30" t="s">
        <v>119</v>
      </c>
      <c r="D37" s="30" t="s">
        <v>106</v>
      </c>
      <c r="E37" s="30" t="s">
        <v>17</v>
      </c>
      <c r="F37" s="30" t="s">
        <v>120</v>
      </c>
      <c r="G37" s="30">
        <f t="shared" si="0"/>
        <v>20.16</v>
      </c>
      <c r="H37" s="24">
        <v>70.4</v>
      </c>
      <c r="I37" s="29">
        <f t="shared" si="1"/>
        <v>42.24</v>
      </c>
      <c r="J37" s="22">
        <f t="shared" si="2"/>
        <v>62.4</v>
      </c>
      <c r="K37" s="29">
        <v>8</v>
      </c>
      <c r="L37" s="33" t="s">
        <v>108</v>
      </c>
      <c r="M37" s="29">
        <v>5</v>
      </c>
      <c r="N37" s="30"/>
    </row>
    <row r="38" ht="20" customHeight="1" spans="1:14">
      <c r="A38" s="29">
        <v>36</v>
      </c>
      <c r="B38" s="16" t="s">
        <v>142</v>
      </c>
      <c r="C38" s="30" t="s">
        <v>143</v>
      </c>
      <c r="D38" s="30" t="s">
        <v>106</v>
      </c>
      <c r="E38" s="30" t="s">
        <v>17</v>
      </c>
      <c r="F38" s="30" t="s">
        <v>144</v>
      </c>
      <c r="G38" s="30">
        <f t="shared" si="0"/>
        <v>29.54</v>
      </c>
      <c r="H38" s="24">
        <v>0</v>
      </c>
      <c r="I38" s="29">
        <f t="shared" si="1"/>
        <v>0</v>
      </c>
      <c r="J38" s="22">
        <f t="shared" si="2"/>
        <v>29.54</v>
      </c>
      <c r="K38" s="29">
        <v>9</v>
      </c>
      <c r="L38" s="33" t="s">
        <v>108</v>
      </c>
      <c r="M38" s="29">
        <v>9</v>
      </c>
      <c r="N38" s="30" t="s">
        <v>145</v>
      </c>
    </row>
    <row r="39" ht="20" customHeight="1" spans="1:14">
      <c r="A39" s="29">
        <v>37</v>
      </c>
      <c r="B39" s="16" t="s">
        <v>146</v>
      </c>
      <c r="C39" s="30" t="s">
        <v>147</v>
      </c>
      <c r="D39" s="30" t="s">
        <v>106</v>
      </c>
      <c r="E39" s="30" t="s">
        <v>17</v>
      </c>
      <c r="F39" s="30" t="s">
        <v>148</v>
      </c>
      <c r="G39" s="30">
        <f t="shared" si="0"/>
        <v>29.32</v>
      </c>
      <c r="H39" s="24">
        <v>0</v>
      </c>
      <c r="I39" s="29">
        <f t="shared" si="1"/>
        <v>0</v>
      </c>
      <c r="J39" s="22">
        <f t="shared" si="2"/>
        <v>29.32</v>
      </c>
      <c r="K39" s="29">
        <v>10</v>
      </c>
      <c r="L39" s="33" t="s">
        <v>108</v>
      </c>
      <c r="M39" s="29">
        <v>10</v>
      </c>
      <c r="N39" s="30" t="s">
        <v>145</v>
      </c>
    </row>
    <row r="40" ht="20" customHeight="1" spans="1:14">
      <c r="A40" s="27">
        <v>38</v>
      </c>
      <c r="B40" s="28" t="s">
        <v>217</v>
      </c>
      <c r="C40" s="28" t="s">
        <v>218</v>
      </c>
      <c r="D40" s="28" t="s">
        <v>210</v>
      </c>
      <c r="E40" s="28" t="s">
        <v>17</v>
      </c>
      <c r="F40" s="28" t="s">
        <v>219</v>
      </c>
      <c r="G40" s="28">
        <f t="shared" si="0"/>
        <v>27.3</v>
      </c>
      <c r="H40" s="27">
        <v>87</v>
      </c>
      <c r="I40" s="27">
        <f t="shared" si="1"/>
        <v>52.2</v>
      </c>
      <c r="J40" s="31">
        <f t="shared" si="2"/>
        <v>79.5</v>
      </c>
      <c r="K40" s="27">
        <v>1</v>
      </c>
      <c r="L40" s="32" t="s">
        <v>211</v>
      </c>
      <c r="M40" s="27">
        <v>4</v>
      </c>
      <c r="N40" s="28"/>
    </row>
    <row r="41" ht="20" customHeight="1" spans="1:14">
      <c r="A41" s="27">
        <v>39</v>
      </c>
      <c r="B41" s="28" t="s">
        <v>220</v>
      </c>
      <c r="C41" s="28" t="s">
        <v>221</v>
      </c>
      <c r="D41" s="28" t="s">
        <v>210</v>
      </c>
      <c r="E41" s="28" t="s">
        <v>17</v>
      </c>
      <c r="F41" s="28" t="s">
        <v>222</v>
      </c>
      <c r="G41" s="28">
        <f t="shared" si="0"/>
        <v>27</v>
      </c>
      <c r="H41" s="27">
        <v>85.8</v>
      </c>
      <c r="I41" s="27">
        <f t="shared" si="1"/>
        <v>51.48</v>
      </c>
      <c r="J41" s="31">
        <f t="shared" si="2"/>
        <v>78.48</v>
      </c>
      <c r="K41" s="27">
        <v>2</v>
      </c>
      <c r="L41" s="32" t="s">
        <v>211</v>
      </c>
      <c r="M41" s="27">
        <v>5</v>
      </c>
      <c r="N41" s="28"/>
    </row>
    <row r="42" ht="20" customHeight="1" spans="1:14">
      <c r="A42" s="29">
        <v>40</v>
      </c>
      <c r="B42" s="16" t="s">
        <v>208</v>
      </c>
      <c r="C42" s="30" t="s">
        <v>209</v>
      </c>
      <c r="D42" s="30" t="s">
        <v>210</v>
      </c>
      <c r="E42" s="30" t="s">
        <v>17</v>
      </c>
      <c r="F42" s="30" t="s">
        <v>95</v>
      </c>
      <c r="G42" s="30">
        <f t="shared" si="0"/>
        <v>27.5</v>
      </c>
      <c r="H42" s="24">
        <v>79.2</v>
      </c>
      <c r="I42" s="29">
        <f t="shared" si="1"/>
        <v>47.52</v>
      </c>
      <c r="J42" s="22">
        <f t="shared" si="2"/>
        <v>75.02</v>
      </c>
      <c r="K42" s="29">
        <v>3</v>
      </c>
      <c r="L42" s="33" t="s">
        <v>211</v>
      </c>
      <c r="M42" s="29">
        <v>1</v>
      </c>
      <c r="N42" s="30"/>
    </row>
    <row r="43" ht="20" customHeight="1" spans="1:14">
      <c r="A43" s="29">
        <v>41</v>
      </c>
      <c r="B43" s="16" t="s">
        <v>215</v>
      </c>
      <c r="C43" s="30" t="s">
        <v>216</v>
      </c>
      <c r="D43" s="30" t="s">
        <v>210</v>
      </c>
      <c r="E43" s="30" t="s">
        <v>17</v>
      </c>
      <c r="F43" s="30" t="s">
        <v>204</v>
      </c>
      <c r="G43" s="30">
        <f t="shared" si="0"/>
        <v>24.8</v>
      </c>
      <c r="H43" s="24">
        <v>83</v>
      </c>
      <c r="I43" s="29">
        <f t="shared" si="1"/>
        <v>49.8</v>
      </c>
      <c r="J43" s="22">
        <f t="shared" si="2"/>
        <v>74.6</v>
      </c>
      <c r="K43" s="29">
        <v>4</v>
      </c>
      <c r="L43" s="33" t="s">
        <v>211</v>
      </c>
      <c r="M43" s="29">
        <v>3</v>
      </c>
      <c r="N43" s="30"/>
    </row>
    <row r="44" ht="20" customHeight="1" spans="1:14">
      <c r="A44" s="29">
        <v>42</v>
      </c>
      <c r="B44" s="16" t="s">
        <v>212</v>
      </c>
      <c r="C44" s="30" t="s">
        <v>213</v>
      </c>
      <c r="D44" s="30" t="s">
        <v>210</v>
      </c>
      <c r="E44" s="30" t="s">
        <v>17</v>
      </c>
      <c r="F44" s="30" t="s">
        <v>214</v>
      </c>
      <c r="G44" s="30">
        <f t="shared" si="0"/>
        <v>21.78</v>
      </c>
      <c r="H44" s="24">
        <v>75.8</v>
      </c>
      <c r="I44" s="29">
        <f t="shared" si="1"/>
        <v>45.48</v>
      </c>
      <c r="J44" s="22">
        <f t="shared" si="2"/>
        <v>67.26</v>
      </c>
      <c r="K44" s="29">
        <v>5</v>
      </c>
      <c r="L44" s="33" t="s">
        <v>211</v>
      </c>
      <c r="M44" s="29">
        <v>2</v>
      </c>
      <c r="N44" s="30"/>
    </row>
    <row r="45" ht="20" customHeight="1" spans="1:14">
      <c r="A45" s="27">
        <v>43</v>
      </c>
      <c r="B45" s="28" t="s">
        <v>248</v>
      </c>
      <c r="C45" s="28" t="s">
        <v>249</v>
      </c>
      <c r="D45" s="28" t="s">
        <v>234</v>
      </c>
      <c r="E45" s="28" t="s">
        <v>17</v>
      </c>
      <c r="F45" s="28" t="s">
        <v>250</v>
      </c>
      <c r="G45" s="28">
        <f t="shared" si="0"/>
        <v>33.68</v>
      </c>
      <c r="H45" s="27">
        <v>85</v>
      </c>
      <c r="I45" s="27">
        <f t="shared" si="1"/>
        <v>51</v>
      </c>
      <c r="J45" s="31">
        <f t="shared" si="2"/>
        <v>84.68</v>
      </c>
      <c r="K45" s="27">
        <v>1</v>
      </c>
      <c r="L45" s="32" t="s">
        <v>211</v>
      </c>
      <c r="M45" s="27">
        <v>14</v>
      </c>
      <c r="N45" s="28"/>
    </row>
    <row r="46" ht="20" customHeight="1" spans="1:14">
      <c r="A46" s="29">
        <v>44</v>
      </c>
      <c r="B46" s="16" t="s">
        <v>239</v>
      </c>
      <c r="C46" s="30" t="s">
        <v>240</v>
      </c>
      <c r="D46" s="30" t="s">
        <v>234</v>
      </c>
      <c r="E46" s="30" t="s">
        <v>17</v>
      </c>
      <c r="F46" s="30" t="s">
        <v>241</v>
      </c>
      <c r="G46" s="30">
        <f t="shared" si="0"/>
        <v>30.28</v>
      </c>
      <c r="H46" s="24">
        <v>88.2</v>
      </c>
      <c r="I46" s="29">
        <f t="shared" si="1"/>
        <v>52.92</v>
      </c>
      <c r="J46" s="22">
        <f t="shared" si="2"/>
        <v>83.2</v>
      </c>
      <c r="K46" s="29">
        <v>2</v>
      </c>
      <c r="L46" s="33" t="s">
        <v>211</v>
      </c>
      <c r="M46" s="29">
        <v>11</v>
      </c>
      <c r="N46" s="30"/>
    </row>
    <row r="47" ht="20" customHeight="1" spans="1:14">
      <c r="A47" s="29">
        <v>45</v>
      </c>
      <c r="B47" s="16" t="s">
        <v>242</v>
      </c>
      <c r="C47" s="30" t="s">
        <v>243</v>
      </c>
      <c r="D47" s="30" t="s">
        <v>234</v>
      </c>
      <c r="E47" s="30" t="s">
        <v>17</v>
      </c>
      <c r="F47" s="30" t="s">
        <v>244</v>
      </c>
      <c r="G47" s="30">
        <f t="shared" si="0"/>
        <v>30.26</v>
      </c>
      <c r="H47" s="24">
        <v>82.8</v>
      </c>
      <c r="I47" s="29">
        <f t="shared" si="1"/>
        <v>49.68</v>
      </c>
      <c r="J47" s="22">
        <f t="shared" si="2"/>
        <v>79.94</v>
      </c>
      <c r="K47" s="29">
        <v>3</v>
      </c>
      <c r="L47" s="33" t="s">
        <v>211</v>
      </c>
      <c r="M47" s="29">
        <v>12</v>
      </c>
      <c r="N47" s="30"/>
    </row>
    <row r="48" ht="20" customHeight="1" spans="1:14">
      <c r="A48" s="27">
        <v>46</v>
      </c>
      <c r="B48" s="28" t="s">
        <v>157</v>
      </c>
      <c r="C48" s="28" t="s">
        <v>158</v>
      </c>
      <c r="D48" s="28" t="s">
        <v>154</v>
      </c>
      <c r="E48" s="28" t="s">
        <v>17</v>
      </c>
      <c r="F48" s="28" t="s">
        <v>159</v>
      </c>
      <c r="G48" s="28">
        <f t="shared" si="0"/>
        <v>31.58</v>
      </c>
      <c r="H48" s="27">
        <v>85.8</v>
      </c>
      <c r="I48" s="27">
        <f t="shared" si="1"/>
        <v>51.48</v>
      </c>
      <c r="J48" s="31">
        <f t="shared" si="2"/>
        <v>83.06</v>
      </c>
      <c r="K48" s="27">
        <v>1</v>
      </c>
      <c r="L48" s="32" t="s">
        <v>156</v>
      </c>
      <c r="M48" s="27">
        <v>2</v>
      </c>
      <c r="N48" s="28"/>
    </row>
    <row r="49" ht="20" customHeight="1" spans="1:14">
      <c r="A49" s="27">
        <v>47</v>
      </c>
      <c r="B49" s="28" t="s">
        <v>172</v>
      </c>
      <c r="C49" s="28" t="s">
        <v>173</v>
      </c>
      <c r="D49" s="28" t="s">
        <v>154</v>
      </c>
      <c r="E49" s="28" t="s">
        <v>17</v>
      </c>
      <c r="F49" s="28" t="s">
        <v>174</v>
      </c>
      <c r="G49" s="28">
        <f t="shared" si="0"/>
        <v>30.32</v>
      </c>
      <c r="H49" s="27">
        <v>85.2</v>
      </c>
      <c r="I49" s="27">
        <f t="shared" si="1"/>
        <v>51.12</v>
      </c>
      <c r="J49" s="31">
        <f t="shared" si="2"/>
        <v>81.44</v>
      </c>
      <c r="K49" s="27">
        <v>2</v>
      </c>
      <c r="L49" s="32" t="s">
        <v>156</v>
      </c>
      <c r="M49" s="27">
        <v>7</v>
      </c>
      <c r="N49" s="28"/>
    </row>
    <row r="50" ht="20" customHeight="1" spans="1:14">
      <c r="A50" s="27">
        <v>48</v>
      </c>
      <c r="B50" s="28" t="s">
        <v>175</v>
      </c>
      <c r="C50" s="28" t="s">
        <v>176</v>
      </c>
      <c r="D50" s="28" t="s">
        <v>154</v>
      </c>
      <c r="E50" s="28" t="s">
        <v>17</v>
      </c>
      <c r="F50" s="28" t="s">
        <v>177</v>
      </c>
      <c r="G50" s="28">
        <f t="shared" si="0"/>
        <v>31.06</v>
      </c>
      <c r="H50" s="27">
        <v>80</v>
      </c>
      <c r="I50" s="27">
        <f t="shared" si="1"/>
        <v>48</v>
      </c>
      <c r="J50" s="31">
        <f t="shared" si="2"/>
        <v>79.06</v>
      </c>
      <c r="K50" s="27">
        <v>3</v>
      </c>
      <c r="L50" s="32" t="s">
        <v>156</v>
      </c>
      <c r="M50" s="27">
        <v>8</v>
      </c>
      <c r="N50" s="28"/>
    </row>
    <row r="51" ht="20" customHeight="1" spans="1:14">
      <c r="A51" s="29">
        <v>49</v>
      </c>
      <c r="B51" s="16" t="s">
        <v>178</v>
      </c>
      <c r="C51" s="30" t="s">
        <v>179</v>
      </c>
      <c r="D51" s="30" t="s">
        <v>154</v>
      </c>
      <c r="E51" s="30" t="s">
        <v>17</v>
      </c>
      <c r="F51" s="30" t="s">
        <v>34</v>
      </c>
      <c r="G51" s="30">
        <f t="shared" si="0"/>
        <v>32.24</v>
      </c>
      <c r="H51" s="24">
        <v>77</v>
      </c>
      <c r="I51" s="29">
        <f t="shared" si="1"/>
        <v>46.2</v>
      </c>
      <c r="J51" s="22">
        <f t="shared" si="2"/>
        <v>78.44</v>
      </c>
      <c r="K51" s="29">
        <v>4</v>
      </c>
      <c r="L51" s="33" t="s">
        <v>156</v>
      </c>
      <c r="M51" s="29">
        <v>9</v>
      </c>
      <c r="N51" s="30"/>
    </row>
    <row r="52" ht="20" customHeight="1" spans="1:14">
      <c r="A52" s="29">
        <v>50</v>
      </c>
      <c r="B52" s="16" t="s">
        <v>166</v>
      </c>
      <c r="C52" s="30" t="s">
        <v>167</v>
      </c>
      <c r="D52" s="30" t="s">
        <v>154</v>
      </c>
      <c r="E52" s="30" t="s">
        <v>17</v>
      </c>
      <c r="F52" s="30" t="s">
        <v>168</v>
      </c>
      <c r="G52" s="30">
        <f t="shared" si="0"/>
        <v>30.56</v>
      </c>
      <c r="H52" s="24">
        <v>79.6</v>
      </c>
      <c r="I52" s="29">
        <f t="shared" si="1"/>
        <v>47.76</v>
      </c>
      <c r="J52" s="22">
        <f t="shared" si="2"/>
        <v>78.32</v>
      </c>
      <c r="K52" s="29">
        <v>5</v>
      </c>
      <c r="L52" s="33" t="s">
        <v>156</v>
      </c>
      <c r="M52" s="29">
        <v>5</v>
      </c>
      <c r="N52" s="30"/>
    </row>
    <row r="53" ht="20" customHeight="1" spans="1:14">
      <c r="A53" s="29">
        <v>51</v>
      </c>
      <c r="B53" s="16" t="s">
        <v>163</v>
      </c>
      <c r="C53" s="30" t="s">
        <v>164</v>
      </c>
      <c r="D53" s="30" t="s">
        <v>154</v>
      </c>
      <c r="E53" s="30" t="s">
        <v>17</v>
      </c>
      <c r="F53" s="30" t="s">
        <v>165</v>
      </c>
      <c r="G53" s="30">
        <f t="shared" si="0"/>
        <v>30.7</v>
      </c>
      <c r="H53" s="24">
        <v>78.6</v>
      </c>
      <c r="I53" s="29">
        <f t="shared" si="1"/>
        <v>47.16</v>
      </c>
      <c r="J53" s="22">
        <f t="shared" si="2"/>
        <v>77.86</v>
      </c>
      <c r="K53" s="29">
        <v>6</v>
      </c>
      <c r="L53" s="33" t="s">
        <v>156</v>
      </c>
      <c r="M53" s="29">
        <v>4</v>
      </c>
      <c r="N53" s="30"/>
    </row>
    <row r="54" ht="20" customHeight="1" spans="1:14">
      <c r="A54" s="29">
        <v>52</v>
      </c>
      <c r="B54" s="16" t="s">
        <v>160</v>
      </c>
      <c r="C54" s="30" t="s">
        <v>161</v>
      </c>
      <c r="D54" s="30" t="s">
        <v>154</v>
      </c>
      <c r="E54" s="30" t="s">
        <v>17</v>
      </c>
      <c r="F54" s="30" t="s">
        <v>162</v>
      </c>
      <c r="G54" s="30">
        <f t="shared" si="0"/>
        <v>31.14</v>
      </c>
      <c r="H54" s="24">
        <v>77.6</v>
      </c>
      <c r="I54" s="29">
        <f t="shared" si="1"/>
        <v>46.56</v>
      </c>
      <c r="J54" s="22">
        <f t="shared" si="2"/>
        <v>77.7</v>
      </c>
      <c r="K54" s="29">
        <v>7</v>
      </c>
      <c r="L54" s="33" t="s">
        <v>156</v>
      </c>
      <c r="M54" s="29">
        <v>3</v>
      </c>
      <c r="N54" s="30"/>
    </row>
    <row r="55" ht="20" customHeight="1" spans="1:14">
      <c r="A55" s="29">
        <v>53</v>
      </c>
      <c r="B55" s="16" t="s">
        <v>169</v>
      </c>
      <c r="C55" s="30" t="s">
        <v>170</v>
      </c>
      <c r="D55" s="30" t="s">
        <v>154</v>
      </c>
      <c r="E55" s="30" t="s">
        <v>17</v>
      </c>
      <c r="F55" s="30" t="s">
        <v>171</v>
      </c>
      <c r="G55" s="30">
        <f t="shared" si="0"/>
        <v>33.06</v>
      </c>
      <c r="H55" s="24">
        <v>74</v>
      </c>
      <c r="I55" s="29">
        <f t="shared" si="1"/>
        <v>44.4</v>
      </c>
      <c r="J55" s="22">
        <f t="shared" si="2"/>
        <v>77.46</v>
      </c>
      <c r="K55" s="29">
        <v>8</v>
      </c>
      <c r="L55" s="33" t="s">
        <v>156</v>
      </c>
      <c r="M55" s="29">
        <v>6</v>
      </c>
      <c r="N55" s="30"/>
    </row>
    <row r="56" ht="20" customHeight="1" spans="1:14">
      <c r="A56" s="29">
        <v>54</v>
      </c>
      <c r="B56" s="16" t="s">
        <v>152</v>
      </c>
      <c r="C56" s="30" t="s">
        <v>153</v>
      </c>
      <c r="D56" s="30" t="s">
        <v>154</v>
      </c>
      <c r="E56" s="30" t="s">
        <v>17</v>
      </c>
      <c r="F56" s="30" t="s">
        <v>155</v>
      </c>
      <c r="G56" s="30">
        <f t="shared" si="0"/>
        <v>30.5</v>
      </c>
      <c r="H56" s="24">
        <v>78.2</v>
      </c>
      <c r="I56" s="29">
        <f t="shared" si="1"/>
        <v>46.92</v>
      </c>
      <c r="J56" s="22">
        <f t="shared" si="2"/>
        <v>77.42</v>
      </c>
      <c r="K56" s="29">
        <v>9</v>
      </c>
      <c r="L56" s="33" t="s">
        <v>156</v>
      </c>
      <c r="M56" s="29">
        <v>1</v>
      </c>
      <c r="N56" s="30"/>
    </row>
    <row r="57" ht="20" customHeight="1" spans="1:14">
      <c r="A57" s="27">
        <v>55</v>
      </c>
      <c r="B57" s="28" t="s">
        <v>99</v>
      </c>
      <c r="C57" s="28" t="s">
        <v>100</v>
      </c>
      <c r="D57" s="28" t="s">
        <v>16</v>
      </c>
      <c r="E57" s="28" t="s">
        <v>17</v>
      </c>
      <c r="F57" s="28" t="s">
        <v>101</v>
      </c>
      <c r="G57" s="28">
        <f t="shared" si="0"/>
        <v>31.02</v>
      </c>
      <c r="H57" s="27">
        <v>86</v>
      </c>
      <c r="I57" s="27">
        <f t="shared" si="1"/>
        <v>51.6</v>
      </c>
      <c r="J57" s="31">
        <f t="shared" si="2"/>
        <v>82.62</v>
      </c>
      <c r="K57" s="27">
        <v>1</v>
      </c>
      <c r="L57" s="32" t="s">
        <v>19</v>
      </c>
      <c r="M57" s="27">
        <v>29</v>
      </c>
      <c r="N57" s="28"/>
    </row>
    <row r="58" ht="20" customHeight="1" spans="1:14">
      <c r="A58" s="27">
        <v>56</v>
      </c>
      <c r="B58" s="28" t="s">
        <v>26</v>
      </c>
      <c r="C58" s="28" t="s">
        <v>27</v>
      </c>
      <c r="D58" s="28" t="s">
        <v>16</v>
      </c>
      <c r="E58" s="28" t="s">
        <v>17</v>
      </c>
      <c r="F58" s="28" t="s">
        <v>28</v>
      </c>
      <c r="G58" s="28">
        <f t="shared" si="0"/>
        <v>30.82</v>
      </c>
      <c r="H58" s="27">
        <v>84.6</v>
      </c>
      <c r="I58" s="27">
        <f t="shared" si="1"/>
        <v>50.76</v>
      </c>
      <c r="J58" s="31">
        <f t="shared" si="2"/>
        <v>81.58</v>
      </c>
      <c r="K58" s="27">
        <v>2</v>
      </c>
      <c r="L58" s="32" t="s">
        <v>19</v>
      </c>
      <c r="M58" s="27">
        <v>4</v>
      </c>
      <c r="N58" s="28"/>
    </row>
    <row r="59" ht="20" customHeight="1" spans="1:14">
      <c r="A59" s="27">
        <v>57</v>
      </c>
      <c r="B59" s="28" t="s">
        <v>29</v>
      </c>
      <c r="C59" s="28" t="s">
        <v>30</v>
      </c>
      <c r="D59" s="28" t="s">
        <v>16</v>
      </c>
      <c r="E59" s="28" t="s">
        <v>17</v>
      </c>
      <c r="F59" s="28" t="s">
        <v>31</v>
      </c>
      <c r="G59" s="28">
        <f t="shared" si="0"/>
        <v>31.16</v>
      </c>
      <c r="H59" s="27">
        <v>83.2</v>
      </c>
      <c r="I59" s="27">
        <f t="shared" si="1"/>
        <v>49.92</v>
      </c>
      <c r="J59" s="31">
        <f t="shared" si="2"/>
        <v>81.08</v>
      </c>
      <c r="K59" s="27">
        <v>3</v>
      </c>
      <c r="L59" s="32" t="s">
        <v>19</v>
      </c>
      <c r="M59" s="27">
        <v>5</v>
      </c>
      <c r="N59" s="28"/>
    </row>
    <row r="60" ht="20" customHeight="1" spans="1:14">
      <c r="A60" s="27">
        <v>58</v>
      </c>
      <c r="B60" s="28" t="s">
        <v>32</v>
      </c>
      <c r="C60" s="28" t="s">
        <v>33</v>
      </c>
      <c r="D60" s="28" t="s">
        <v>16</v>
      </c>
      <c r="E60" s="28" t="s">
        <v>17</v>
      </c>
      <c r="F60" s="28" t="s">
        <v>34</v>
      </c>
      <c r="G60" s="28">
        <f t="shared" si="0"/>
        <v>32.24</v>
      </c>
      <c r="H60" s="27">
        <v>80.6</v>
      </c>
      <c r="I60" s="27">
        <f t="shared" si="1"/>
        <v>48.36</v>
      </c>
      <c r="J60" s="31">
        <f t="shared" si="2"/>
        <v>80.6</v>
      </c>
      <c r="K60" s="27">
        <v>4</v>
      </c>
      <c r="L60" s="32" t="s">
        <v>19</v>
      </c>
      <c r="M60" s="27">
        <v>6</v>
      </c>
      <c r="N60" s="28"/>
    </row>
    <row r="61" ht="20" customHeight="1" spans="1:14">
      <c r="A61" s="27">
        <v>59</v>
      </c>
      <c r="B61" s="28" t="s">
        <v>44</v>
      </c>
      <c r="C61" s="28" t="s">
        <v>45</v>
      </c>
      <c r="D61" s="28" t="s">
        <v>16</v>
      </c>
      <c r="E61" s="28" t="s">
        <v>17</v>
      </c>
      <c r="F61" s="28" t="s">
        <v>46</v>
      </c>
      <c r="G61" s="28">
        <f t="shared" si="0"/>
        <v>29.44</v>
      </c>
      <c r="H61" s="27">
        <v>84.6</v>
      </c>
      <c r="I61" s="27">
        <f t="shared" si="1"/>
        <v>50.76</v>
      </c>
      <c r="J61" s="31">
        <f t="shared" si="2"/>
        <v>80.2</v>
      </c>
      <c r="K61" s="27">
        <v>5</v>
      </c>
      <c r="L61" s="32" t="s">
        <v>19</v>
      </c>
      <c r="M61" s="27">
        <v>10</v>
      </c>
      <c r="N61" s="28"/>
    </row>
    <row r="62" ht="20" customHeight="1" spans="1:14">
      <c r="A62" s="27">
        <v>60</v>
      </c>
      <c r="B62" s="28" t="s">
        <v>84</v>
      </c>
      <c r="C62" s="28" t="s">
        <v>85</v>
      </c>
      <c r="D62" s="28" t="s">
        <v>16</v>
      </c>
      <c r="E62" s="28" t="s">
        <v>17</v>
      </c>
      <c r="F62" s="28" t="s">
        <v>86</v>
      </c>
      <c r="G62" s="28">
        <f t="shared" si="0"/>
        <v>31.56</v>
      </c>
      <c r="H62" s="27">
        <v>79.8</v>
      </c>
      <c r="I62" s="27">
        <f t="shared" si="1"/>
        <v>47.88</v>
      </c>
      <c r="J62" s="31">
        <f t="shared" si="2"/>
        <v>79.44</v>
      </c>
      <c r="K62" s="27">
        <v>6</v>
      </c>
      <c r="L62" s="32" t="s">
        <v>19</v>
      </c>
      <c r="M62" s="27">
        <v>24</v>
      </c>
      <c r="N62" s="28"/>
    </row>
    <row r="63" ht="20" customHeight="1" spans="1:14">
      <c r="A63" s="27">
        <v>61</v>
      </c>
      <c r="B63" s="28" t="s">
        <v>96</v>
      </c>
      <c r="C63" s="28" t="s">
        <v>97</v>
      </c>
      <c r="D63" s="28" t="s">
        <v>16</v>
      </c>
      <c r="E63" s="28" t="s">
        <v>17</v>
      </c>
      <c r="F63" s="28" t="s">
        <v>98</v>
      </c>
      <c r="G63" s="28">
        <f t="shared" si="0"/>
        <v>28.96</v>
      </c>
      <c r="H63" s="27">
        <v>84</v>
      </c>
      <c r="I63" s="27">
        <f t="shared" si="1"/>
        <v>50.4</v>
      </c>
      <c r="J63" s="31">
        <f t="shared" si="2"/>
        <v>79.36</v>
      </c>
      <c r="K63" s="27">
        <v>7</v>
      </c>
      <c r="L63" s="32" t="s">
        <v>19</v>
      </c>
      <c r="M63" s="27">
        <v>28</v>
      </c>
      <c r="N63" s="28"/>
    </row>
    <row r="64" ht="20" customHeight="1" spans="1:14">
      <c r="A64" s="27">
        <v>62</v>
      </c>
      <c r="B64" s="28" t="s">
        <v>38</v>
      </c>
      <c r="C64" s="28" t="s">
        <v>39</v>
      </c>
      <c r="D64" s="28" t="s">
        <v>16</v>
      </c>
      <c r="E64" s="28" t="s">
        <v>17</v>
      </c>
      <c r="F64" s="28" t="s">
        <v>40</v>
      </c>
      <c r="G64" s="28">
        <f t="shared" si="0"/>
        <v>30.52</v>
      </c>
      <c r="H64" s="27">
        <v>81.2</v>
      </c>
      <c r="I64" s="27">
        <f t="shared" si="1"/>
        <v>48.72</v>
      </c>
      <c r="J64" s="31">
        <f t="shared" si="2"/>
        <v>79.24</v>
      </c>
      <c r="K64" s="27">
        <v>8</v>
      </c>
      <c r="L64" s="32" t="s">
        <v>19</v>
      </c>
      <c r="M64" s="27">
        <v>8</v>
      </c>
      <c r="N64" s="28"/>
    </row>
    <row r="65" ht="20" customHeight="1" spans="1:14">
      <c r="A65" s="27">
        <v>63</v>
      </c>
      <c r="B65" s="28" t="s">
        <v>73</v>
      </c>
      <c r="C65" s="28" t="s">
        <v>74</v>
      </c>
      <c r="D65" s="28" t="s">
        <v>16</v>
      </c>
      <c r="E65" s="28" t="s">
        <v>17</v>
      </c>
      <c r="F65" s="28" t="s">
        <v>75</v>
      </c>
      <c r="G65" s="28">
        <f t="shared" si="0"/>
        <v>30.46</v>
      </c>
      <c r="H65" s="27">
        <v>81.2</v>
      </c>
      <c r="I65" s="27">
        <f t="shared" si="1"/>
        <v>48.72</v>
      </c>
      <c r="J65" s="31">
        <f t="shared" si="2"/>
        <v>79.18</v>
      </c>
      <c r="K65" s="27">
        <v>9</v>
      </c>
      <c r="L65" s="32" t="s">
        <v>19</v>
      </c>
      <c r="M65" s="27">
        <v>20</v>
      </c>
      <c r="N65" s="28"/>
    </row>
    <row r="66" ht="20" customHeight="1" spans="1:14">
      <c r="A66" s="27">
        <v>64</v>
      </c>
      <c r="B66" s="28" t="s">
        <v>68</v>
      </c>
      <c r="C66" s="28" t="s">
        <v>69</v>
      </c>
      <c r="D66" s="28" t="s">
        <v>16</v>
      </c>
      <c r="E66" s="28" t="s">
        <v>17</v>
      </c>
      <c r="F66" s="28" t="s">
        <v>70</v>
      </c>
      <c r="G66" s="28">
        <f t="shared" si="0"/>
        <v>28.72</v>
      </c>
      <c r="H66" s="27">
        <v>83.6</v>
      </c>
      <c r="I66" s="27">
        <f t="shared" si="1"/>
        <v>50.16</v>
      </c>
      <c r="J66" s="31">
        <f t="shared" si="2"/>
        <v>78.88</v>
      </c>
      <c r="K66" s="27">
        <v>10</v>
      </c>
      <c r="L66" s="32" t="s">
        <v>19</v>
      </c>
      <c r="M66" s="27">
        <v>18</v>
      </c>
      <c r="N66" s="28"/>
    </row>
    <row r="67" ht="20" customHeight="1" spans="1:14">
      <c r="A67" s="29">
        <v>65</v>
      </c>
      <c r="B67" s="16" t="s">
        <v>71</v>
      </c>
      <c r="C67" s="30" t="s">
        <v>72</v>
      </c>
      <c r="D67" s="30" t="s">
        <v>16</v>
      </c>
      <c r="E67" s="30" t="s">
        <v>17</v>
      </c>
      <c r="F67" s="30" t="s">
        <v>37</v>
      </c>
      <c r="G67" s="30">
        <f t="shared" ref="G67:G110" si="3">F67*0.4</f>
        <v>28.18</v>
      </c>
      <c r="H67" s="24">
        <v>84.4</v>
      </c>
      <c r="I67" s="29">
        <f t="shared" ref="I67:I110" si="4">H67*0.6</f>
        <v>50.64</v>
      </c>
      <c r="J67" s="22">
        <f t="shared" ref="J67:J110" si="5">G67+I67</f>
        <v>78.82</v>
      </c>
      <c r="K67" s="29">
        <v>11</v>
      </c>
      <c r="L67" s="33" t="s">
        <v>19</v>
      </c>
      <c r="M67" s="16">
        <v>19</v>
      </c>
      <c r="N67" s="30"/>
    </row>
    <row r="68" ht="20" customHeight="1" spans="1:14">
      <c r="A68" s="29">
        <v>66</v>
      </c>
      <c r="B68" s="16" t="s">
        <v>87</v>
      </c>
      <c r="C68" s="30" t="s">
        <v>88</v>
      </c>
      <c r="D68" s="30" t="s">
        <v>16</v>
      </c>
      <c r="E68" s="30" t="s">
        <v>17</v>
      </c>
      <c r="F68" s="30" t="s">
        <v>89</v>
      </c>
      <c r="G68" s="30">
        <f t="shared" si="3"/>
        <v>27.66</v>
      </c>
      <c r="H68" s="24">
        <v>84.8</v>
      </c>
      <c r="I68" s="29">
        <f t="shared" si="4"/>
        <v>50.88</v>
      </c>
      <c r="J68" s="22">
        <f t="shared" si="5"/>
        <v>78.54</v>
      </c>
      <c r="K68" s="29">
        <v>12</v>
      </c>
      <c r="L68" s="33" t="s">
        <v>19</v>
      </c>
      <c r="M68" s="16">
        <v>25</v>
      </c>
      <c r="N68" s="30"/>
    </row>
    <row r="69" ht="20" customHeight="1" spans="1:14">
      <c r="A69" s="29">
        <v>67</v>
      </c>
      <c r="B69" s="16" t="s">
        <v>62</v>
      </c>
      <c r="C69" s="30" t="s">
        <v>63</v>
      </c>
      <c r="D69" s="30" t="s">
        <v>16</v>
      </c>
      <c r="E69" s="30" t="s">
        <v>17</v>
      </c>
      <c r="F69" s="30" t="s">
        <v>64</v>
      </c>
      <c r="G69" s="30">
        <f t="shared" si="3"/>
        <v>27.74</v>
      </c>
      <c r="H69" s="24">
        <v>84.4</v>
      </c>
      <c r="I69" s="29">
        <f t="shared" si="4"/>
        <v>50.64</v>
      </c>
      <c r="J69" s="22">
        <f t="shared" si="5"/>
        <v>78.38</v>
      </c>
      <c r="K69" s="29">
        <v>13</v>
      </c>
      <c r="L69" s="33" t="s">
        <v>19</v>
      </c>
      <c r="M69" s="16">
        <v>16</v>
      </c>
      <c r="N69" s="30"/>
    </row>
    <row r="70" ht="20" customHeight="1" spans="1:14">
      <c r="A70" s="29">
        <v>68</v>
      </c>
      <c r="B70" s="16" t="s">
        <v>56</v>
      </c>
      <c r="C70" s="30" t="s">
        <v>57</v>
      </c>
      <c r="D70" s="30" t="s">
        <v>16</v>
      </c>
      <c r="E70" s="30" t="s">
        <v>17</v>
      </c>
      <c r="F70" s="30" t="s">
        <v>58</v>
      </c>
      <c r="G70" s="30">
        <f t="shared" si="3"/>
        <v>27.84</v>
      </c>
      <c r="H70" s="24">
        <v>83.8</v>
      </c>
      <c r="I70" s="29">
        <f t="shared" si="4"/>
        <v>50.28</v>
      </c>
      <c r="J70" s="22">
        <f t="shared" si="5"/>
        <v>78.12</v>
      </c>
      <c r="K70" s="29">
        <v>14</v>
      </c>
      <c r="L70" s="33" t="s">
        <v>19</v>
      </c>
      <c r="M70" s="16">
        <v>14</v>
      </c>
      <c r="N70" s="30"/>
    </row>
    <row r="71" ht="20" customHeight="1" spans="1:14">
      <c r="A71" s="29">
        <v>69</v>
      </c>
      <c r="B71" s="16" t="s">
        <v>90</v>
      </c>
      <c r="C71" s="30" t="s">
        <v>91</v>
      </c>
      <c r="D71" s="30" t="s">
        <v>16</v>
      </c>
      <c r="E71" s="30" t="s">
        <v>17</v>
      </c>
      <c r="F71" s="30" t="s">
        <v>92</v>
      </c>
      <c r="G71" s="30">
        <f t="shared" si="3"/>
        <v>27.44</v>
      </c>
      <c r="H71" s="24">
        <v>84.4</v>
      </c>
      <c r="I71" s="29">
        <f t="shared" si="4"/>
        <v>50.64</v>
      </c>
      <c r="J71" s="22">
        <f t="shared" si="5"/>
        <v>78.08</v>
      </c>
      <c r="K71" s="29">
        <v>15</v>
      </c>
      <c r="L71" s="33" t="s">
        <v>19</v>
      </c>
      <c r="M71" s="16">
        <v>26</v>
      </c>
      <c r="N71" s="30"/>
    </row>
    <row r="72" ht="20" customHeight="1" spans="1:14">
      <c r="A72" s="29">
        <v>70</v>
      </c>
      <c r="B72" s="16" t="s">
        <v>23</v>
      </c>
      <c r="C72" s="30" t="s">
        <v>24</v>
      </c>
      <c r="D72" s="30" t="s">
        <v>16</v>
      </c>
      <c r="E72" s="30" t="s">
        <v>17</v>
      </c>
      <c r="F72" s="30" t="s">
        <v>25</v>
      </c>
      <c r="G72" s="30">
        <f t="shared" si="3"/>
        <v>28.02</v>
      </c>
      <c r="H72" s="24">
        <v>83.4</v>
      </c>
      <c r="I72" s="29">
        <f t="shared" si="4"/>
        <v>50.04</v>
      </c>
      <c r="J72" s="22">
        <f t="shared" si="5"/>
        <v>78.06</v>
      </c>
      <c r="K72" s="29">
        <v>16</v>
      </c>
      <c r="L72" s="33" t="s">
        <v>19</v>
      </c>
      <c r="M72" s="16">
        <v>3</v>
      </c>
      <c r="N72" s="30"/>
    </row>
    <row r="73" ht="20" customHeight="1" spans="1:14">
      <c r="A73" s="29">
        <v>71</v>
      </c>
      <c r="B73" s="16" t="s">
        <v>65</v>
      </c>
      <c r="C73" s="30" t="s">
        <v>66</v>
      </c>
      <c r="D73" s="30" t="s">
        <v>16</v>
      </c>
      <c r="E73" s="30" t="s">
        <v>17</v>
      </c>
      <c r="F73" s="30" t="s">
        <v>67</v>
      </c>
      <c r="G73" s="30">
        <f t="shared" si="3"/>
        <v>29.22</v>
      </c>
      <c r="H73" s="24">
        <v>81.4</v>
      </c>
      <c r="I73" s="29">
        <f t="shared" si="4"/>
        <v>48.84</v>
      </c>
      <c r="J73" s="22">
        <f t="shared" si="5"/>
        <v>78.06</v>
      </c>
      <c r="K73" s="29">
        <v>17</v>
      </c>
      <c r="L73" s="33" t="s">
        <v>19</v>
      </c>
      <c r="M73" s="16">
        <v>17</v>
      </c>
      <c r="N73" s="30"/>
    </row>
    <row r="74" ht="20" customHeight="1" spans="1:14">
      <c r="A74" s="29">
        <v>72</v>
      </c>
      <c r="B74" s="16" t="s">
        <v>50</v>
      </c>
      <c r="C74" s="30" t="s">
        <v>51</v>
      </c>
      <c r="D74" s="30" t="s">
        <v>16</v>
      </c>
      <c r="E74" s="30" t="s">
        <v>17</v>
      </c>
      <c r="F74" s="30" t="s">
        <v>52</v>
      </c>
      <c r="G74" s="30">
        <f t="shared" si="3"/>
        <v>29.1</v>
      </c>
      <c r="H74" s="24">
        <v>81.2</v>
      </c>
      <c r="I74" s="29">
        <f t="shared" si="4"/>
        <v>48.72</v>
      </c>
      <c r="J74" s="22">
        <f t="shared" si="5"/>
        <v>77.82</v>
      </c>
      <c r="K74" s="29">
        <v>18</v>
      </c>
      <c r="L74" s="33" t="s">
        <v>19</v>
      </c>
      <c r="M74" s="16">
        <v>12</v>
      </c>
      <c r="N74" s="30"/>
    </row>
    <row r="75" ht="20" customHeight="1" spans="1:14">
      <c r="A75" s="29">
        <v>73</v>
      </c>
      <c r="B75" s="16" t="s">
        <v>47</v>
      </c>
      <c r="C75" s="30" t="s">
        <v>48</v>
      </c>
      <c r="D75" s="30" t="s">
        <v>16</v>
      </c>
      <c r="E75" s="30" t="s">
        <v>17</v>
      </c>
      <c r="F75" s="30" t="s">
        <v>49</v>
      </c>
      <c r="G75" s="30">
        <f t="shared" si="3"/>
        <v>27.72</v>
      </c>
      <c r="H75" s="24">
        <v>82.8</v>
      </c>
      <c r="I75" s="29">
        <f t="shared" si="4"/>
        <v>49.68</v>
      </c>
      <c r="J75" s="22">
        <f t="shared" si="5"/>
        <v>77.4</v>
      </c>
      <c r="K75" s="29">
        <v>19</v>
      </c>
      <c r="L75" s="33" t="s">
        <v>19</v>
      </c>
      <c r="M75" s="16">
        <v>11</v>
      </c>
      <c r="N75" s="30"/>
    </row>
    <row r="76" ht="20" customHeight="1" spans="1:14">
      <c r="A76" s="29">
        <v>74</v>
      </c>
      <c r="B76" s="16" t="s">
        <v>53</v>
      </c>
      <c r="C76" s="30" t="s">
        <v>54</v>
      </c>
      <c r="D76" s="30" t="s">
        <v>16</v>
      </c>
      <c r="E76" s="30" t="s">
        <v>17</v>
      </c>
      <c r="F76" s="30" t="s">
        <v>55</v>
      </c>
      <c r="G76" s="30">
        <f t="shared" si="3"/>
        <v>29</v>
      </c>
      <c r="H76" s="24">
        <v>80.6</v>
      </c>
      <c r="I76" s="29">
        <f t="shared" si="4"/>
        <v>48.36</v>
      </c>
      <c r="J76" s="22">
        <f t="shared" si="5"/>
        <v>77.36</v>
      </c>
      <c r="K76" s="29">
        <v>20</v>
      </c>
      <c r="L76" s="33" t="s">
        <v>19</v>
      </c>
      <c r="M76" s="16">
        <v>13</v>
      </c>
      <c r="N76" s="30"/>
    </row>
    <row r="77" ht="20" customHeight="1" spans="1:14">
      <c r="A77" s="29">
        <v>75</v>
      </c>
      <c r="B77" s="16" t="s">
        <v>59</v>
      </c>
      <c r="C77" s="30" t="s">
        <v>60</v>
      </c>
      <c r="D77" s="30" t="s">
        <v>16</v>
      </c>
      <c r="E77" s="30" t="s">
        <v>17</v>
      </c>
      <c r="F77" s="30" t="s">
        <v>61</v>
      </c>
      <c r="G77" s="30">
        <f t="shared" si="3"/>
        <v>28.56</v>
      </c>
      <c r="H77" s="24">
        <v>80.8</v>
      </c>
      <c r="I77" s="29">
        <f t="shared" si="4"/>
        <v>48.48</v>
      </c>
      <c r="J77" s="22">
        <f t="shared" si="5"/>
        <v>77.04</v>
      </c>
      <c r="K77" s="29">
        <v>21</v>
      </c>
      <c r="L77" s="33" t="s">
        <v>19</v>
      </c>
      <c r="M77" s="16">
        <v>15</v>
      </c>
      <c r="N77" s="30"/>
    </row>
    <row r="78" ht="20" customHeight="1" spans="1:14">
      <c r="A78" s="29">
        <v>76</v>
      </c>
      <c r="B78" s="16" t="s">
        <v>20</v>
      </c>
      <c r="C78" s="30" t="s">
        <v>21</v>
      </c>
      <c r="D78" s="30" t="s">
        <v>16</v>
      </c>
      <c r="E78" s="30" t="s">
        <v>17</v>
      </c>
      <c r="F78" s="30" t="s">
        <v>22</v>
      </c>
      <c r="G78" s="30">
        <f t="shared" si="3"/>
        <v>29.56</v>
      </c>
      <c r="H78" s="24">
        <v>78.8</v>
      </c>
      <c r="I78" s="29">
        <f t="shared" si="4"/>
        <v>47.28</v>
      </c>
      <c r="J78" s="22">
        <f t="shared" si="5"/>
        <v>76.84</v>
      </c>
      <c r="K78" s="29">
        <v>22</v>
      </c>
      <c r="L78" s="33" t="s">
        <v>19</v>
      </c>
      <c r="M78" s="16">
        <v>2</v>
      </c>
      <c r="N78" s="30"/>
    </row>
    <row r="79" ht="20" customHeight="1" spans="1:14">
      <c r="A79" s="29">
        <v>77</v>
      </c>
      <c r="B79" s="16" t="s">
        <v>93</v>
      </c>
      <c r="C79" s="30" t="s">
        <v>94</v>
      </c>
      <c r="D79" s="30" t="s">
        <v>16</v>
      </c>
      <c r="E79" s="30" t="s">
        <v>17</v>
      </c>
      <c r="F79" s="30" t="s">
        <v>95</v>
      </c>
      <c r="G79" s="30">
        <f t="shared" si="3"/>
        <v>27.5</v>
      </c>
      <c r="H79" s="24">
        <v>81.4</v>
      </c>
      <c r="I79" s="29">
        <f t="shared" si="4"/>
        <v>48.84</v>
      </c>
      <c r="J79" s="22">
        <f t="shared" si="5"/>
        <v>76.34</v>
      </c>
      <c r="K79" s="29">
        <v>23</v>
      </c>
      <c r="L79" s="33" t="s">
        <v>19</v>
      </c>
      <c r="M79" s="16">
        <v>27</v>
      </c>
      <c r="N79" s="30"/>
    </row>
    <row r="80" ht="20" customHeight="1" spans="1:14">
      <c r="A80" s="29">
        <v>78</v>
      </c>
      <c r="B80" s="16" t="s">
        <v>102</v>
      </c>
      <c r="C80" s="30" t="s">
        <v>103</v>
      </c>
      <c r="D80" s="30" t="s">
        <v>16</v>
      </c>
      <c r="E80" s="30" t="s">
        <v>17</v>
      </c>
      <c r="F80" s="30" t="s">
        <v>98</v>
      </c>
      <c r="G80" s="30">
        <f t="shared" si="3"/>
        <v>28.96</v>
      </c>
      <c r="H80" s="24">
        <v>78.8</v>
      </c>
      <c r="I80" s="29">
        <f t="shared" si="4"/>
        <v>47.28</v>
      </c>
      <c r="J80" s="22">
        <f t="shared" si="5"/>
        <v>76.24</v>
      </c>
      <c r="K80" s="29">
        <v>24</v>
      </c>
      <c r="L80" s="33" t="s">
        <v>19</v>
      </c>
      <c r="M80" s="16">
        <v>30</v>
      </c>
      <c r="N80" s="30"/>
    </row>
    <row r="81" ht="20" customHeight="1" spans="1:14">
      <c r="A81" s="29">
        <v>79</v>
      </c>
      <c r="B81" s="16" t="s">
        <v>81</v>
      </c>
      <c r="C81" s="30" t="s">
        <v>82</v>
      </c>
      <c r="D81" s="30" t="s">
        <v>16</v>
      </c>
      <c r="E81" s="30" t="s">
        <v>17</v>
      </c>
      <c r="F81" s="30" t="s">
        <v>83</v>
      </c>
      <c r="G81" s="30">
        <f t="shared" si="3"/>
        <v>29.5</v>
      </c>
      <c r="H81" s="24">
        <v>77</v>
      </c>
      <c r="I81" s="29">
        <f t="shared" si="4"/>
        <v>46.2</v>
      </c>
      <c r="J81" s="22">
        <f t="shared" si="5"/>
        <v>75.7</v>
      </c>
      <c r="K81" s="29">
        <v>25</v>
      </c>
      <c r="L81" s="33" t="s">
        <v>19</v>
      </c>
      <c r="M81" s="16">
        <v>23</v>
      </c>
      <c r="N81" s="30"/>
    </row>
    <row r="82" ht="20" customHeight="1" spans="1:14">
      <c r="A82" s="29">
        <v>80</v>
      </c>
      <c r="B82" s="16" t="s">
        <v>14</v>
      </c>
      <c r="C82" s="30" t="s">
        <v>15</v>
      </c>
      <c r="D82" s="30" t="s">
        <v>16</v>
      </c>
      <c r="E82" s="30" t="s">
        <v>17</v>
      </c>
      <c r="F82" s="30" t="s">
        <v>18</v>
      </c>
      <c r="G82" s="30">
        <f t="shared" si="3"/>
        <v>27.22</v>
      </c>
      <c r="H82" s="24">
        <v>80.2</v>
      </c>
      <c r="I82" s="29">
        <f t="shared" si="4"/>
        <v>48.12</v>
      </c>
      <c r="J82" s="22">
        <f t="shared" si="5"/>
        <v>75.34</v>
      </c>
      <c r="K82" s="29">
        <v>26</v>
      </c>
      <c r="L82" s="33" t="s">
        <v>19</v>
      </c>
      <c r="M82" s="16">
        <v>1</v>
      </c>
      <c r="N82" s="30"/>
    </row>
    <row r="83" ht="20" customHeight="1" spans="1:14">
      <c r="A83" s="29">
        <v>81</v>
      </c>
      <c r="B83" s="16" t="s">
        <v>78</v>
      </c>
      <c r="C83" s="30" t="s">
        <v>79</v>
      </c>
      <c r="D83" s="30" t="s">
        <v>16</v>
      </c>
      <c r="E83" s="30" t="s">
        <v>17</v>
      </c>
      <c r="F83" s="30" t="s">
        <v>80</v>
      </c>
      <c r="G83" s="30">
        <f t="shared" si="3"/>
        <v>28.58</v>
      </c>
      <c r="H83" s="24">
        <v>77.8</v>
      </c>
      <c r="I83" s="29">
        <f t="shared" si="4"/>
        <v>46.68</v>
      </c>
      <c r="J83" s="22">
        <f t="shared" si="5"/>
        <v>75.26</v>
      </c>
      <c r="K83" s="29">
        <v>27</v>
      </c>
      <c r="L83" s="33" t="s">
        <v>19</v>
      </c>
      <c r="M83" s="16">
        <v>22</v>
      </c>
      <c r="N83" s="30"/>
    </row>
    <row r="84" ht="20" customHeight="1" spans="1:14">
      <c r="A84" s="29">
        <v>82</v>
      </c>
      <c r="B84" s="16" t="s">
        <v>76</v>
      </c>
      <c r="C84" s="30" t="s">
        <v>77</v>
      </c>
      <c r="D84" s="30" t="s">
        <v>16</v>
      </c>
      <c r="E84" s="30" t="s">
        <v>17</v>
      </c>
      <c r="F84" s="30" t="s">
        <v>64</v>
      </c>
      <c r="G84" s="30">
        <f t="shared" si="3"/>
        <v>27.74</v>
      </c>
      <c r="H84" s="24">
        <v>78.4</v>
      </c>
      <c r="I84" s="29">
        <f t="shared" si="4"/>
        <v>47.04</v>
      </c>
      <c r="J84" s="22">
        <f t="shared" si="5"/>
        <v>74.78</v>
      </c>
      <c r="K84" s="29">
        <v>28</v>
      </c>
      <c r="L84" s="33" t="s">
        <v>19</v>
      </c>
      <c r="M84" s="16">
        <v>21</v>
      </c>
      <c r="N84" s="30"/>
    </row>
    <row r="85" ht="20" customHeight="1" spans="1:14">
      <c r="A85" s="29">
        <v>83</v>
      </c>
      <c r="B85" s="16" t="s">
        <v>35</v>
      </c>
      <c r="C85" s="30" t="s">
        <v>36</v>
      </c>
      <c r="D85" s="30" t="s">
        <v>16</v>
      </c>
      <c r="E85" s="30" t="s">
        <v>17</v>
      </c>
      <c r="F85" s="30" t="s">
        <v>37</v>
      </c>
      <c r="G85" s="30">
        <f t="shared" si="3"/>
        <v>28.18</v>
      </c>
      <c r="H85" s="24">
        <v>75.8</v>
      </c>
      <c r="I85" s="29">
        <f t="shared" si="4"/>
        <v>45.48</v>
      </c>
      <c r="J85" s="22">
        <f t="shared" si="5"/>
        <v>73.66</v>
      </c>
      <c r="K85" s="29">
        <v>29</v>
      </c>
      <c r="L85" s="33" t="s">
        <v>19</v>
      </c>
      <c r="M85" s="16">
        <v>7</v>
      </c>
      <c r="N85" s="30"/>
    </row>
    <row r="86" ht="20" customHeight="1" spans="1:14">
      <c r="A86" s="29">
        <v>84</v>
      </c>
      <c r="B86" s="16" t="s">
        <v>41</v>
      </c>
      <c r="C86" s="30" t="s">
        <v>42</v>
      </c>
      <c r="D86" s="30" t="s">
        <v>16</v>
      </c>
      <c r="E86" s="30" t="s">
        <v>17</v>
      </c>
      <c r="F86" s="30" t="s">
        <v>43</v>
      </c>
      <c r="G86" s="30">
        <f t="shared" si="3"/>
        <v>28</v>
      </c>
      <c r="H86" s="24">
        <v>73.8</v>
      </c>
      <c r="I86" s="29">
        <f t="shared" si="4"/>
        <v>44.28</v>
      </c>
      <c r="J86" s="22">
        <f t="shared" si="5"/>
        <v>72.28</v>
      </c>
      <c r="K86" s="29">
        <v>30</v>
      </c>
      <c r="L86" s="33" t="s">
        <v>19</v>
      </c>
      <c r="M86" s="16">
        <v>9</v>
      </c>
      <c r="N86" s="30"/>
    </row>
    <row r="87" ht="20" customHeight="1" spans="1:14">
      <c r="A87" s="27">
        <v>85</v>
      </c>
      <c r="B87" s="28" t="s">
        <v>258</v>
      </c>
      <c r="C87" s="28" t="s">
        <v>259</v>
      </c>
      <c r="D87" s="28" t="s">
        <v>253</v>
      </c>
      <c r="E87" s="28" t="s">
        <v>132</v>
      </c>
      <c r="F87" s="28" t="s">
        <v>260</v>
      </c>
      <c r="G87" s="28">
        <f t="shared" si="3"/>
        <v>30.78</v>
      </c>
      <c r="H87" s="27">
        <v>86.2</v>
      </c>
      <c r="I87" s="27">
        <f t="shared" si="4"/>
        <v>51.72</v>
      </c>
      <c r="J87" s="31">
        <f t="shared" si="5"/>
        <v>82.5</v>
      </c>
      <c r="K87" s="27">
        <v>1</v>
      </c>
      <c r="L87" s="32" t="s">
        <v>211</v>
      </c>
      <c r="M87" s="27">
        <v>17</v>
      </c>
      <c r="N87" s="28"/>
    </row>
    <row r="88" ht="20" customHeight="1" spans="1:14">
      <c r="A88" s="29">
        <v>86</v>
      </c>
      <c r="B88" s="16" t="s">
        <v>261</v>
      </c>
      <c r="C88" s="30" t="s">
        <v>262</v>
      </c>
      <c r="D88" s="30" t="s">
        <v>253</v>
      </c>
      <c r="E88" s="30" t="s">
        <v>132</v>
      </c>
      <c r="F88" s="30" t="s">
        <v>263</v>
      </c>
      <c r="G88" s="30">
        <f t="shared" si="3"/>
        <v>30.1</v>
      </c>
      <c r="H88" s="24">
        <v>86.4</v>
      </c>
      <c r="I88" s="29">
        <f t="shared" si="4"/>
        <v>51.84</v>
      </c>
      <c r="J88" s="22">
        <f t="shared" si="5"/>
        <v>81.94</v>
      </c>
      <c r="K88" s="29">
        <v>2</v>
      </c>
      <c r="L88" s="33" t="s">
        <v>211</v>
      </c>
      <c r="M88" s="29">
        <v>18</v>
      </c>
      <c r="N88" s="30"/>
    </row>
    <row r="89" ht="20" customHeight="1" spans="1:14">
      <c r="A89" s="29">
        <v>87</v>
      </c>
      <c r="B89" s="16" t="s">
        <v>264</v>
      </c>
      <c r="C89" s="30" t="s">
        <v>265</v>
      </c>
      <c r="D89" s="30" t="s">
        <v>253</v>
      </c>
      <c r="E89" s="30" t="s">
        <v>132</v>
      </c>
      <c r="F89" s="30" t="s">
        <v>266</v>
      </c>
      <c r="G89" s="30">
        <f t="shared" si="3"/>
        <v>30.54</v>
      </c>
      <c r="H89" s="24">
        <v>82.4</v>
      </c>
      <c r="I89" s="29">
        <f t="shared" si="4"/>
        <v>49.44</v>
      </c>
      <c r="J89" s="22">
        <f t="shared" si="5"/>
        <v>79.98</v>
      </c>
      <c r="K89" s="29">
        <v>3</v>
      </c>
      <c r="L89" s="33" t="s">
        <v>211</v>
      </c>
      <c r="M89" s="29">
        <v>19</v>
      </c>
      <c r="N89" s="30"/>
    </row>
    <row r="90" ht="20" customHeight="1" spans="1:14">
      <c r="A90" s="27">
        <v>88</v>
      </c>
      <c r="B90" s="28" t="s">
        <v>134</v>
      </c>
      <c r="C90" s="28" t="s">
        <v>135</v>
      </c>
      <c r="D90" s="28" t="s">
        <v>106</v>
      </c>
      <c r="E90" s="28" t="s">
        <v>132</v>
      </c>
      <c r="F90" s="28" t="s">
        <v>136</v>
      </c>
      <c r="G90" s="28">
        <f t="shared" si="3"/>
        <v>34.38</v>
      </c>
      <c r="H90" s="27">
        <v>84.4</v>
      </c>
      <c r="I90" s="27">
        <f t="shared" si="4"/>
        <v>50.64</v>
      </c>
      <c r="J90" s="31">
        <f t="shared" si="5"/>
        <v>85.02</v>
      </c>
      <c r="K90" s="27">
        <v>1</v>
      </c>
      <c r="L90" s="32" t="s">
        <v>108</v>
      </c>
      <c r="M90" s="27">
        <v>13</v>
      </c>
      <c r="N90" s="28"/>
    </row>
    <row r="91" ht="20" customHeight="1" spans="1:14">
      <c r="A91" s="27">
        <v>89</v>
      </c>
      <c r="B91" s="28" t="s">
        <v>137</v>
      </c>
      <c r="C91" s="28" t="s">
        <v>138</v>
      </c>
      <c r="D91" s="28" t="s">
        <v>106</v>
      </c>
      <c r="E91" s="28" t="s">
        <v>132</v>
      </c>
      <c r="F91" s="28" t="s">
        <v>43</v>
      </c>
      <c r="G91" s="28">
        <f t="shared" si="3"/>
        <v>28</v>
      </c>
      <c r="H91" s="27">
        <v>82.2</v>
      </c>
      <c r="I91" s="27">
        <f t="shared" si="4"/>
        <v>49.32</v>
      </c>
      <c r="J91" s="31">
        <f t="shared" si="5"/>
        <v>77.32</v>
      </c>
      <c r="K91" s="27">
        <v>2</v>
      </c>
      <c r="L91" s="32" t="s">
        <v>108</v>
      </c>
      <c r="M91" s="27">
        <v>14</v>
      </c>
      <c r="N91" s="28"/>
    </row>
    <row r="92" ht="20" customHeight="1" spans="1:14">
      <c r="A92" s="29">
        <v>90</v>
      </c>
      <c r="B92" s="16" t="s">
        <v>130</v>
      </c>
      <c r="C92" s="30" t="s">
        <v>131</v>
      </c>
      <c r="D92" s="30" t="s">
        <v>106</v>
      </c>
      <c r="E92" s="30" t="s">
        <v>132</v>
      </c>
      <c r="F92" s="30" t="s">
        <v>133</v>
      </c>
      <c r="G92" s="30">
        <f t="shared" si="3"/>
        <v>27.16</v>
      </c>
      <c r="H92" s="24">
        <v>82.8</v>
      </c>
      <c r="I92" s="29">
        <f t="shared" si="4"/>
        <v>49.68</v>
      </c>
      <c r="J92" s="22">
        <f t="shared" si="5"/>
        <v>76.84</v>
      </c>
      <c r="K92" s="29">
        <v>3</v>
      </c>
      <c r="L92" s="33" t="s">
        <v>108</v>
      </c>
      <c r="M92" s="29">
        <v>11</v>
      </c>
      <c r="N92" s="30"/>
    </row>
    <row r="93" ht="20" customHeight="1" spans="1:14">
      <c r="A93" s="29">
        <v>91</v>
      </c>
      <c r="B93" s="16" t="s">
        <v>139</v>
      </c>
      <c r="C93" s="30" t="s">
        <v>140</v>
      </c>
      <c r="D93" s="30" t="s">
        <v>106</v>
      </c>
      <c r="E93" s="30" t="s">
        <v>132</v>
      </c>
      <c r="F93" s="30" t="s">
        <v>141</v>
      </c>
      <c r="G93" s="30">
        <f t="shared" si="3"/>
        <v>22.78</v>
      </c>
      <c r="H93" s="24">
        <v>70</v>
      </c>
      <c r="I93" s="29">
        <f t="shared" si="4"/>
        <v>42</v>
      </c>
      <c r="J93" s="22">
        <f t="shared" si="5"/>
        <v>64.78</v>
      </c>
      <c r="K93" s="29">
        <v>4</v>
      </c>
      <c r="L93" s="33" t="s">
        <v>108</v>
      </c>
      <c r="M93" s="29">
        <v>15</v>
      </c>
      <c r="N93" s="30"/>
    </row>
    <row r="94" ht="20" customHeight="1" spans="1:14">
      <c r="A94" s="29">
        <v>92</v>
      </c>
      <c r="B94" s="16" t="s">
        <v>149</v>
      </c>
      <c r="C94" s="30" t="s">
        <v>150</v>
      </c>
      <c r="D94" s="30" t="s">
        <v>106</v>
      </c>
      <c r="E94" s="30" t="s">
        <v>132</v>
      </c>
      <c r="F94" s="30" t="s">
        <v>151</v>
      </c>
      <c r="G94" s="30">
        <f t="shared" si="3"/>
        <v>23.4</v>
      </c>
      <c r="H94" s="24">
        <v>0</v>
      </c>
      <c r="I94" s="29">
        <f t="shared" si="4"/>
        <v>0</v>
      </c>
      <c r="J94" s="22">
        <f t="shared" si="5"/>
        <v>23.4</v>
      </c>
      <c r="K94" s="29">
        <v>5</v>
      </c>
      <c r="L94" s="33" t="s">
        <v>108</v>
      </c>
      <c r="M94" s="29">
        <v>12</v>
      </c>
      <c r="N94" s="30" t="s">
        <v>145</v>
      </c>
    </row>
    <row r="95" ht="20" customHeight="1" spans="1:14">
      <c r="A95" s="27">
        <v>93</v>
      </c>
      <c r="B95" s="28" t="s">
        <v>230</v>
      </c>
      <c r="C95" s="28" t="s">
        <v>231</v>
      </c>
      <c r="D95" s="28" t="s">
        <v>225</v>
      </c>
      <c r="E95" s="28" t="s">
        <v>132</v>
      </c>
      <c r="F95" s="28" t="s">
        <v>95</v>
      </c>
      <c r="G95" s="28">
        <f t="shared" si="3"/>
        <v>27.5</v>
      </c>
      <c r="H95" s="27">
        <v>86.8</v>
      </c>
      <c r="I95" s="27">
        <f t="shared" si="4"/>
        <v>52.08</v>
      </c>
      <c r="J95" s="31">
        <f t="shared" si="5"/>
        <v>79.58</v>
      </c>
      <c r="K95" s="27">
        <v>1</v>
      </c>
      <c r="L95" s="32" t="s">
        <v>211</v>
      </c>
      <c r="M95" s="27">
        <v>8</v>
      </c>
      <c r="N95" s="28"/>
    </row>
    <row r="96" ht="20" customHeight="1" spans="1:14">
      <c r="A96" s="29">
        <v>94</v>
      </c>
      <c r="B96" s="16" t="s">
        <v>227</v>
      </c>
      <c r="C96" s="30" t="s">
        <v>228</v>
      </c>
      <c r="D96" s="30" t="s">
        <v>225</v>
      </c>
      <c r="E96" s="30" t="s">
        <v>132</v>
      </c>
      <c r="F96" s="30" t="s">
        <v>229</v>
      </c>
      <c r="G96" s="30">
        <f t="shared" si="3"/>
        <v>24.78</v>
      </c>
      <c r="H96" s="24">
        <v>87.6</v>
      </c>
      <c r="I96" s="29">
        <f t="shared" si="4"/>
        <v>52.56</v>
      </c>
      <c r="J96" s="22">
        <f t="shared" si="5"/>
        <v>77.34</v>
      </c>
      <c r="K96" s="29">
        <v>2</v>
      </c>
      <c r="L96" s="33" t="s">
        <v>211</v>
      </c>
      <c r="M96" s="29">
        <v>7</v>
      </c>
      <c r="N96" s="30"/>
    </row>
    <row r="97" ht="20" customHeight="1" spans="1:14">
      <c r="A97" s="29">
        <v>95</v>
      </c>
      <c r="B97" s="16" t="s">
        <v>223</v>
      </c>
      <c r="C97" s="30" t="s">
        <v>224</v>
      </c>
      <c r="D97" s="30" t="s">
        <v>225</v>
      </c>
      <c r="E97" s="30" t="s">
        <v>132</v>
      </c>
      <c r="F97" s="30" t="s">
        <v>226</v>
      </c>
      <c r="G97" s="30">
        <f t="shared" si="3"/>
        <v>24.48</v>
      </c>
      <c r="H97" s="24">
        <v>83.8</v>
      </c>
      <c r="I97" s="29">
        <f t="shared" si="4"/>
        <v>50.28</v>
      </c>
      <c r="J97" s="22">
        <f t="shared" si="5"/>
        <v>74.76</v>
      </c>
      <c r="K97" s="29">
        <v>3</v>
      </c>
      <c r="L97" s="33" t="s">
        <v>211</v>
      </c>
      <c r="M97" s="29">
        <v>6</v>
      </c>
      <c r="N97" s="30"/>
    </row>
    <row r="98" ht="20" customHeight="1" spans="1:14">
      <c r="A98" s="27">
        <v>96</v>
      </c>
      <c r="B98" s="28" t="s">
        <v>232</v>
      </c>
      <c r="C98" s="28" t="s">
        <v>233</v>
      </c>
      <c r="D98" s="28" t="s">
        <v>234</v>
      </c>
      <c r="E98" s="28" t="s">
        <v>132</v>
      </c>
      <c r="F98" s="28" t="s">
        <v>235</v>
      </c>
      <c r="G98" s="28">
        <f t="shared" si="3"/>
        <v>32.52</v>
      </c>
      <c r="H98" s="27">
        <v>85.8</v>
      </c>
      <c r="I98" s="27">
        <f t="shared" si="4"/>
        <v>51.48</v>
      </c>
      <c r="J98" s="31">
        <f t="shared" si="5"/>
        <v>84</v>
      </c>
      <c r="K98" s="27">
        <v>1</v>
      </c>
      <c r="L98" s="32" t="s">
        <v>211</v>
      </c>
      <c r="M98" s="27">
        <v>9</v>
      </c>
      <c r="N98" s="28"/>
    </row>
    <row r="99" ht="20" customHeight="1" spans="1:14">
      <c r="A99" s="29">
        <v>97</v>
      </c>
      <c r="B99" s="16" t="s">
        <v>245</v>
      </c>
      <c r="C99" s="30" t="s">
        <v>246</v>
      </c>
      <c r="D99" s="30" t="s">
        <v>234</v>
      </c>
      <c r="E99" s="30" t="s">
        <v>132</v>
      </c>
      <c r="F99" s="30" t="s">
        <v>247</v>
      </c>
      <c r="G99" s="30">
        <f t="shared" si="3"/>
        <v>31.9</v>
      </c>
      <c r="H99" s="24">
        <v>84.2</v>
      </c>
      <c r="I99" s="29">
        <f t="shared" si="4"/>
        <v>50.52</v>
      </c>
      <c r="J99" s="22">
        <f t="shared" si="5"/>
        <v>82.42</v>
      </c>
      <c r="K99" s="29">
        <v>2</v>
      </c>
      <c r="L99" s="33" t="s">
        <v>211</v>
      </c>
      <c r="M99" s="29">
        <v>13</v>
      </c>
      <c r="N99" s="30"/>
    </row>
    <row r="100" ht="20" customHeight="1" spans="1:14">
      <c r="A100" s="29">
        <v>98</v>
      </c>
      <c r="B100" s="16" t="s">
        <v>236</v>
      </c>
      <c r="C100" s="30" t="s">
        <v>237</v>
      </c>
      <c r="D100" s="30" t="s">
        <v>234</v>
      </c>
      <c r="E100" s="30" t="s">
        <v>132</v>
      </c>
      <c r="F100" s="30" t="s">
        <v>238</v>
      </c>
      <c r="G100" s="30">
        <f t="shared" si="3"/>
        <v>32.08</v>
      </c>
      <c r="H100" s="24">
        <v>81.4</v>
      </c>
      <c r="I100" s="29">
        <f t="shared" si="4"/>
        <v>48.84</v>
      </c>
      <c r="J100" s="22">
        <f t="shared" si="5"/>
        <v>80.92</v>
      </c>
      <c r="K100" s="29">
        <v>3</v>
      </c>
      <c r="L100" s="33" t="s">
        <v>211</v>
      </c>
      <c r="M100" s="29">
        <v>10</v>
      </c>
      <c r="N100" s="30"/>
    </row>
    <row r="101" ht="20" customHeight="1" spans="1:14">
      <c r="A101" s="27">
        <v>99</v>
      </c>
      <c r="B101" s="28" t="s">
        <v>199</v>
      </c>
      <c r="C101" s="28" t="s">
        <v>200</v>
      </c>
      <c r="D101" s="28" t="s">
        <v>16</v>
      </c>
      <c r="E101" s="28" t="s">
        <v>132</v>
      </c>
      <c r="F101" s="28" t="s">
        <v>201</v>
      </c>
      <c r="G101" s="28">
        <f t="shared" si="3"/>
        <v>29.98</v>
      </c>
      <c r="H101" s="27">
        <v>83</v>
      </c>
      <c r="I101" s="27">
        <f t="shared" si="4"/>
        <v>49.8</v>
      </c>
      <c r="J101" s="31">
        <f t="shared" si="5"/>
        <v>79.78</v>
      </c>
      <c r="K101" s="27">
        <v>1</v>
      </c>
      <c r="L101" s="32" t="s">
        <v>156</v>
      </c>
      <c r="M101" s="27">
        <v>18</v>
      </c>
      <c r="N101" s="28"/>
    </row>
    <row r="102" ht="20" customHeight="1" spans="1:14">
      <c r="A102" s="27">
        <v>100</v>
      </c>
      <c r="B102" s="28" t="s">
        <v>190</v>
      </c>
      <c r="C102" s="28" t="s">
        <v>191</v>
      </c>
      <c r="D102" s="28" t="s">
        <v>16</v>
      </c>
      <c r="E102" s="28" t="s">
        <v>132</v>
      </c>
      <c r="F102" s="28" t="s">
        <v>192</v>
      </c>
      <c r="G102" s="28">
        <f t="shared" si="3"/>
        <v>28.76</v>
      </c>
      <c r="H102" s="27">
        <v>80.8</v>
      </c>
      <c r="I102" s="27">
        <f t="shared" si="4"/>
        <v>48.48</v>
      </c>
      <c r="J102" s="31">
        <f t="shared" si="5"/>
        <v>77.24</v>
      </c>
      <c r="K102" s="27">
        <v>2</v>
      </c>
      <c r="L102" s="32" t="s">
        <v>156</v>
      </c>
      <c r="M102" s="27">
        <v>14</v>
      </c>
      <c r="N102" s="28"/>
    </row>
    <row r="103" ht="20" customHeight="1" spans="1:14">
      <c r="A103" s="29">
        <v>101</v>
      </c>
      <c r="B103" s="16" t="s">
        <v>193</v>
      </c>
      <c r="C103" s="30" t="s">
        <v>194</v>
      </c>
      <c r="D103" s="30" t="s">
        <v>16</v>
      </c>
      <c r="E103" s="30" t="s">
        <v>132</v>
      </c>
      <c r="F103" s="30" t="s">
        <v>195</v>
      </c>
      <c r="G103" s="30">
        <f t="shared" si="3"/>
        <v>25.56</v>
      </c>
      <c r="H103" s="24">
        <v>84</v>
      </c>
      <c r="I103" s="29">
        <f t="shared" si="4"/>
        <v>50.4</v>
      </c>
      <c r="J103" s="22">
        <f t="shared" si="5"/>
        <v>75.96</v>
      </c>
      <c r="K103" s="29">
        <v>3</v>
      </c>
      <c r="L103" s="33" t="s">
        <v>156</v>
      </c>
      <c r="M103" s="29">
        <v>16</v>
      </c>
      <c r="N103" s="30"/>
    </row>
    <row r="104" ht="20" customHeight="1" spans="1:14">
      <c r="A104" s="29">
        <v>102</v>
      </c>
      <c r="B104" s="16" t="s">
        <v>187</v>
      </c>
      <c r="C104" s="30" t="s">
        <v>188</v>
      </c>
      <c r="D104" s="30" t="s">
        <v>16</v>
      </c>
      <c r="E104" s="30" t="s">
        <v>132</v>
      </c>
      <c r="F104" s="30" t="s">
        <v>189</v>
      </c>
      <c r="G104" s="30">
        <f t="shared" si="3"/>
        <v>25.76</v>
      </c>
      <c r="H104" s="24">
        <v>82.8</v>
      </c>
      <c r="I104" s="29">
        <f t="shared" si="4"/>
        <v>49.68</v>
      </c>
      <c r="J104" s="22">
        <f t="shared" si="5"/>
        <v>75.44</v>
      </c>
      <c r="K104" s="29">
        <v>4</v>
      </c>
      <c r="L104" s="33" t="s">
        <v>156</v>
      </c>
      <c r="M104" s="29">
        <v>13</v>
      </c>
      <c r="N104" s="30"/>
    </row>
    <row r="105" ht="20" customHeight="1" spans="1:14">
      <c r="A105" s="29">
        <v>103</v>
      </c>
      <c r="B105" s="16" t="s">
        <v>196</v>
      </c>
      <c r="C105" s="30" t="s">
        <v>197</v>
      </c>
      <c r="D105" s="30" t="s">
        <v>16</v>
      </c>
      <c r="E105" s="30" t="s">
        <v>132</v>
      </c>
      <c r="F105" s="30" t="s">
        <v>198</v>
      </c>
      <c r="G105" s="30">
        <f t="shared" si="3"/>
        <v>26.36</v>
      </c>
      <c r="H105" s="24">
        <v>77</v>
      </c>
      <c r="I105" s="29">
        <f t="shared" si="4"/>
        <v>46.2</v>
      </c>
      <c r="J105" s="22">
        <f t="shared" si="5"/>
        <v>72.56</v>
      </c>
      <c r="K105" s="29">
        <v>5</v>
      </c>
      <c r="L105" s="33" t="s">
        <v>156</v>
      </c>
      <c r="M105" s="29">
        <v>17</v>
      </c>
      <c r="N105" s="30"/>
    </row>
    <row r="106" ht="20" customHeight="1" spans="1:14">
      <c r="A106" s="29">
        <v>104</v>
      </c>
      <c r="B106" s="16" t="s">
        <v>202</v>
      </c>
      <c r="C106" s="30" t="s">
        <v>203</v>
      </c>
      <c r="D106" s="30" t="s">
        <v>16</v>
      </c>
      <c r="E106" s="30" t="s">
        <v>132</v>
      </c>
      <c r="F106" s="30" t="s">
        <v>204</v>
      </c>
      <c r="G106" s="30">
        <f t="shared" si="3"/>
        <v>24.8</v>
      </c>
      <c r="H106" s="24">
        <v>0</v>
      </c>
      <c r="I106" s="29">
        <f t="shared" si="4"/>
        <v>0</v>
      </c>
      <c r="J106" s="22">
        <f t="shared" si="5"/>
        <v>24.8</v>
      </c>
      <c r="K106" s="29">
        <v>6</v>
      </c>
      <c r="L106" s="33" t="s">
        <v>156</v>
      </c>
      <c r="M106" s="29">
        <v>12</v>
      </c>
      <c r="N106" s="30" t="s">
        <v>145</v>
      </c>
    </row>
    <row r="107" ht="20" customHeight="1" spans="1:14">
      <c r="A107" s="27">
        <v>105</v>
      </c>
      <c r="B107" s="28" t="s">
        <v>299</v>
      </c>
      <c r="C107" s="28" t="s">
        <v>300</v>
      </c>
      <c r="D107" s="28" t="s">
        <v>301</v>
      </c>
      <c r="E107" s="28" t="s">
        <v>182</v>
      </c>
      <c r="F107" s="28" t="s">
        <v>302</v>
      </c>
      <c r="G107" s="28">
        <f t="shared" si="3"/>
        <v>27.18</v>
      </c>
      <c r="H107" s="27">
        <v>83</v>
      </c>
      <c r="I107" s="27">
        <f t="shared" si="4"/>
        <v>49.8</v>
      </c>
      <c r="J107" s="31">
        <f t="shared" si="5"/>
        <v>76.98</v>
      </c>
      <c r="K107" s="27">
        <v>1</v>
      </c>
      <c r="L107" s="32" t="s">
        <v>274</v>
      </c>
      <c r="M107" s="27">
        <v>13</v>
      </c>
      <c r="N107" s="28"/>
    </row>
    <row r="108" ht="20" customHeight="1" spans="1:14">
      <c r="A108" s="27">
        <v>106</v>
      </c>
      <c r="B108" s="28" t="s">
        <v>184</v>
      </c>
      <c r="C108" s="28" t="s">
        <v>185</v>
      </c>
      <c r="D108" s="28" t="s">
        <v>16</v>
      </c>
      <c r="E108" s="28" t="s">
        <v>182</v>
      </c>
      <c r="F108" s="28" t="s">
        <v>186</v>
      </c>
      <c r="G108" s="28">
        <f t="shared" si="3"/>
        <v>27.86</v>
      </c>
      <c r="H108" s="27">
        <v>87</v>
      </c>
      <c r="I108" s="27">
        <f t="shared" si="4"/>
        <v>52.2</v>
      </c>
      <c r="J108" s="31">
        <f t="shared" si="5"/>
        <v>80.06</v>
      </c>
      <c r="K108" s="27">
        <v>1</v>
      </c>
      <c r="L108" s="32" t="s">
        <v>156</v>
      </c>
      <c r="M108" s="27">
        <v>11</v>
      </c>
      <c r="N108" s="28"/>
    </row>
    <row r="109" ht="20" customHeight="1" spans="1:14">
      <c r="A109" s="29">
        <v>107</v>
      </c>
      <c r="B109" s="16" t="s">
        <v>180</v>
      </c>
      <c r="C109" s="30" t="s">
        <v>181</v>
      </c>
      <c r="D109" s="30" t="s">
        <v>16</v>
      </c>
      <c r="E109" s="30" t="s">
        <v>182</v>
      </c>
      <c r="F109" s="30" t="s">
        <v>183</v>
      </c>
      <c r="G109" s="30">
        <f t="shared" si="3"/>
        <v>28.4</v>
      </c>
      <c r="H109" s="24">
        <v>79.4</v>
      </c>
      <c r="I109" s="29">
        <f t="shared" si="4"/>
        <v>47.64</v>
      </c>
      <c r="J109" s="22">
        <f t="shared" si="5"/>
        <v>76.04</v>
      </c>
      <c r="K109" s="29">
        <v>2</v>
      </c>
      <c r="L109" s="33" t="s">
        <v>156</v>
      </c>
      <c r="M109" s="29">
        <v>10</v>
      </c>
      <c r="N109" s="30"/>
    </row>
    <row r="110" ht="20" customHeight="1" spans="1:14">
      <c r="A110" s="29">
        <v>108</v>
      </c>
      <c r="B110" s="16" t="s">
        <v>205</v>
      </c>
      <c r="C110" s="30" t="s">
        <v>206</v>
      </c>
      <c r="D110" s="30" t="s">
        <v>16</v>
      </c>
      <c r="E110" s="30" t="s">
        <v>182</v>
      </c>
      <c r="F110" s="30" t="s">
        <v>207</v>
      </c>
      <c r="G110" s="30">
        <f t="shared" si="3"/>
        <v>25</v>
      </c>
      <c r="H110" s="24">
        <v>0</v>
      </c>
      <c r="I110" s="29">
        <f t="shared" si="4"/>
        <v>0</v>
      </c>
      <c r="J110" s="22">
        <f t="shared" si="5"/>
        <v>25</v>
      </c>
      <c r="K110" s="29">
        <v>3</v>
      </c>
      <c r="L110" s="33" t="s">
        <v>156</v>
      </c>
      <c r="M110" s="29">
        <v>15</v>
      </c>
      <c r="N110" s="30" t="s">
        <v>145</v>
      </c>
    </row>
  </sheetData>
  <sortState ref="A3:N110">
    <sortCondition ref="E3:E110"/>
    <sortCondition ref="D3:D110"/>
    <sortCondition ref="J3:J110" descending="1"/>
  </sortState>
  <mergeCells count="1">
    <mergeCell ref="A1:N1"/>
  </mergeCells>
  <printOptions horizontalCentered="1"/>
  <pageMargins left="0.554166666666667" right="0.554166666666667" top="1" bottom="0.80277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E10" sqref="E10"/>
    </sheetView>
  </sheetViews>
  <sheetFormatPr defaultColWidth="9.14285714285714" defaultRowHeight="12.75" outlineLevelCol="6"/>
  <cols>
    <col min="1" max="1" width="6.57142857142857" style="5" customWidth="1"/>
    <col min="2" max="2" width="13.5714285714286" style="6" customWidth="1"/>
    <col min="3" max="3" width="16.1428571428571" style="7" customWidth="1"/>
    <col min="4" max="4" width="20.8571428571429" style="8" customWidth="1"/>
    <col min="5" max="5" width="18.5714285714286" style="7" customWidth="1"/>
    <col min="6" max="6" width="11.5714285714286" style="9" customWidth="1"/>
    <col min="7" max="7" width="10.4285714285714" style="6" customWidth="1"/>
  </cols>
  <sheetData>
    <row r="1" ht="60" customHeight="1" spans="2:7">
      <c r="B1" s="10" t="s">
        <v>354</v>
      </c>
      <c r="C1" s="10"/>
      <c r="D1" s="10"/>
      <c r="E1" s="10"/>
      <c r="F1" s="10"/>
      <c r="G1" s="10"/>
    </row>
    <row r="2" ht="39" customHeight="1" spans="1:7">
      <c r="A2" s="11" t="s">
        <v>1</v>
      </c>
      <c r="B2" s="12" t="s">
        <v>5</v>
      </c>
      <c r="C2" s="13" t="s">
        <v>4</v>
      </c>
      <c r="D2" s="14" t="s">
        <v>355</v>
      </c>
      <c r="E2" s="14" t="s">
        <v>2</v>
      </c>
      <c r="F2" s="14" t="s">
        <v>356</v>
      </c>
      <c r="G2" s="13" t="s">
        <v>352</v>
      </c>
    </row>
    <row r="3" s="1" customFormat="1" ht="30" customHeight="1" spans="1:7">
      <c r="A3" s="15">
        <v>1</v>
      </c>
      <c r="B3" s="16" t="s">
        <v>17</v>
      </c>
      <c r="C3" s="16" t="s">
        <v>16</v>
      </c>
      <c r="D3" s="16" t="s">
        <v>100</v>
      </c>
      <c r="E3" s="16" t="s">
        <v>99</v>
      </c>
      <c r="F3" s="17" t="s">
        <v>357</v>
      </c>
      <c r="G3" s="18">
        <v>1</v>
      </c>
    </row>
    <row r="4" s="1" customFormat="1" ht="36" customHeight="1" spans="1:7">
      <c r="A4" s="15">
        <v>2</v>
      </c>
      <c r="B4" s="16" t="s">
        <v>17</v>
      </c>
      <c r="C4" s="16" t="s">
        <v>16</v>
      </c>
      <c r="D4" s="16" t="s">
        <v>27</v>
      </c>
      <c r="E4" s="16" t="s">
        <v>26</v>
      </c>
      <c r="F4" s="17" t="s">
        <v>357</v>
      </c>
      <c r="G4" s="18">
        <v>2</v>
      </c>
    </row>
    <row r="5" s="1" customFormat="1" ht="39" customHeight="1" spans="1:7">
      <c r="A5" s="15">
        <v>3</v>
      </c>
      <c r="B5" s="16" t="s">
        <v>17</v>
      </c>
      <c r="C5" s="16" t="s">
        <v>16</v>
      </c>
      <c r="D5" s="16" t="s">
        <v>30</v>
      </c>
      <c r="E5" s="16" t="s">
        <v>29</v>
      </c>
      <c r="F5" s="17" t="s">
        <v>357</v>
      </c>
      <c r="G5" s="18">
        <v>3</v>
      </c>
    </row>
    <row r="6" s="1" customFormat="1" ht="25" customHeight="1" spans="1:7">
      <c r="A6" s="15">
        <v>4</v>
      </c>
      <c r="B6" s="16" t="s">
        <v>17</v>
      </c>
      <c r="C6" s="16" t="s">
        <v>16</v>
      </c>
      <c r="D6" s="16" t="s">
        <v>33</v>
      </c>
      <c r="E6" s="16" t="s">
        <v>32</v>
      </c>
      <c r="F6" s="17" t="s">
        <v>357</v>
      </c>
      <c r="G6" s="18">
        <v>4</v>
      </c>
    </row>
    <row r="7" s="1" customFormat="1" ht="27" customHeight="1" spans="1:7">
      <c r="A7" s="15">
        <v>5</v>
      </c>
      <c r="B7" s="16" t="s">
        <v>17</v>
      </c>
      <c r="C7" s="16" t="s">
        <v>16</v>
      </c>
      <c r="D7" s="16" t="s">
        <v>45</v>
      </c>
      <c r="E7" s="16" t="s">
        <v>44</v>
      </c>
      <c r="F7" s="17" t="s">
        <v>357</v>
      </c>
      <c r="G7" s="18">
        <v>5</v>
      </c>
    </row>
    <row r="8" s="1" customFormat="1" ht="25" customHeight="1" spans="1:7">
      <c r="A8" s="15">
        <v>6</v>
      </c>
      <c r="B8" s="16" t="s">
        <v>17</v>
      </c>
      <c r="C8" s="16" t="s">
        <v>16</v>
      </c>
      <c r="D8" s="16" t="s">
        <v>85</v>
      </c>
      <c r="E8" s="16" t="s">
        <v>84</v>
      </c>
      <c r="F8" s="17" t="s">
        <v>357</v>
      </c>
      <c r="G8" s="18">
        <v>6</v>
      </c>
    </row>
    <row r="9" s="1" customFormat="1" ht="25" customHeight="1" spans="1:7">
      <c r="A9" s="15">
        <v>7</v>
      </c>
      <c r="B9" s="16" t="s">
        <v>17</v>
      </c>
      <c r="C9" s="16" t="s">
        <v>16</v>
      </c>
      <c r="D9" s="16" t="s">
        <v>97</v>
      </c>
      <c r="E9" s="16" t="s">
        <v>96</v>
      </c>
      <c r="F9" s="17" t="s">
        <v>357</v>
      </c>
      <c r="G9" s="18">
        <v>7</v>
      </c>
    </row>
    <row r="10" s="1" customFormat="1" ht="25" customHeight="1" spans="1:7">
      <c r="A10" s="15">
        <v>8</v>
      </c>
      <c r="B10" s="16" t="s">
        <v>17</v>
      </c>
      <c r="C10" s="16" t="s">
        <v>16</v>
      </c>
      <c r="D10" s="16" t="s">
        <v>39</v>
      </c>
      <c r="E10" s="16" t="s">
        <v>38</v>
      </c>
      <c r="F10" s="17" t="s">
        <v>357</v>
      </c>
      <c r="G10" s="18">
        <v>8</v>
      </c>
    </row>
    <row r="11" s="1" customFormat="1" ht="25" customHeight="1" spans="1:7">
      <c r="A11" s="15">
        <v>9</v>
      </c>
      <c r="B11" s="16" t="s">
        <v>17</v>
      </c>
      <c r="C11" s="16" t="s">
        <v>16</v>
      </c>
      <c r="D11" s="16" t="s">
        <v>74</v>
      </c>
      <c r="E11" s="16" t="s">
        <v>73</v>
      </c>
      <c r="F11" s="17" t="s">
        <v>357</v>
      </c>
      <c r="G11" s="18">
        <v>9</v>
      </c>
    </row>
    <row r="12" s="1" customFormat="1" ht="30" customHeight="1" spans="1:7">
      <c r="A12" s="15">
        <v>10</v>
      </c>
      <c r="B12" s="16" t="s">
        <v>17</v>
      </c>
      <c r="C12" s="16" t="s">
        <v>16</v>
      </c>
      <c r="D12" s="16" t="s">
        <v>69</v>
      </c>
      <c r="E12" s="16" t="s">
        <v>68</v>
      </c>
      <c r="F12" s="17" t="s">
        <v>357</v>
      </c>
      <c r="G12" s="18">
        <v>10</v>
      </c>
    </row>
    <row r="13" s="1" customFormat="1" ht="32" customHeight="1" spans="1:7">
      <c r="A13" s="15">
        <v>11</v>
      </c>
      <c r="B13" s="16" t="s">
        <v>17</v>
      </c>
      <c r="C13" s="16" t="s">
        <v>154</v>
      </c>
      <c r="D13" s="16" t="s">
        <v>158</v>
      </c>
      <c r="E13" s="16" t="s">
        <v>157</v>
      </c>
      <c r="F13" s="17" t="s">
        <v>357</v>
      </c>
      <c r="G13" s="18">
        <v>1</v>
      </c>
    </row>
    <row r="14" s="1" customFormat="1" ht="36" customHeight="1" spans="1:7">
      <c r="A14" s="15">
        <v>12</v>
      </c>
      <c r="B14" s="16" t="s">
        <v>17</v>
      </c>
      <c r="C14" s="16" t="s">
        <v>154</v>
      </c>
      <c r="D14" s="16" t="s">
        <v>173</v>
      </c>
      <c r="E14" s="16" t="s">
        <v>172</v>
      </c>
      <c r="F14" s="17" t="s">
        <v>357</v>
      </c>
      <c r="G14" s="18">
        <v>2</v>
      </c>
    </row>
    <row r="15" s="1" customFormat="1" ht="37" customHeight="1" spans="1:7">
      <c r="A15" s="15">
        <v>13</v>
      </c>
      <c r="B15" s="16" t="s">
        <v>17</v>
      </c>
      <c r="C15" s="16" t="s">
        <v>154</v>
      </c>
      <c r="D15" s="16" t="s">
        <v>176</v>
      </c>
      <c r="E15" s="16" t="s">
        <v>175</v>
      </c>
      <c r="F15" s="17" t="s">
        <v>357</v>
      </c>
      <c r="G15" s="18">
        <v>3</v>
      </c>
    </row>
    <row r="16" s="1" customFormat="1" ht="36" customHeight="1" spans="1:7">
      <c r="A16" s="15">
        <v>14</v>
      </c>
      <c r="B16" s="16" t="s">
        <v>17</v>
      </c>
      <c r="C16" s="16" t="s">
        <v>234</v>
      </c>
      <c r="D16" s="16" t="s">
        <v>249</v>
      </c>
      <c r="E16" s="16" t="s">
        <v>248</v>
      </c>
      <c r="F16" s="17" t="s">
        <v>357</v>
      </c>
      <c r="G16" s="18">
        <v>1</v>
      </c>
    </row>
    <row r="17" s="1" customFormat="1" ht="31" customHeight="1" spans="1:7">
      <c r="A17" s="15">
        <v>15</v>
      </c>
      <c r="B17" s="16" t="s">
        <v>17</v>
      </c>
      <c r="C17" s="16" t="s">
        <v>210</v>
      </c>
      <c r="D17" s="16" t="s">
        <v>218</v>
      </c>
      <c r="E17" s="16" t="s">
        <v>217</v>
      </c>
      <c r="F17" s="17" t="s">
        <v>357</v>
      </c>
      <c r="G17" s="18">
        <v>1</v>
      </c>
    </row>
    <row r="18" s="1" customFormat="1" ht="23" customHeight="1" spans="1:7">
      <c r="A18" s="15">
        <v>16</v>
      </c>
      <c r="B18" s="16" t="s">
        <v>17</v>
      </c>
      <c r="C18" s="16" t="s">
        <v>210</v>
      </c>
      <c r="D18" s="16" t="s">
        <v>221</v>
      </c>
      <c r="E18" s="16" t="s">
        <v>220</v>
      </c>
      <c r="F18" s="17" t="s">
        <v>358</v>
      </c>
      <c r="G18" s="18">
        <v>2</v>
      </c>
    </row>
    <row r="19" s="1" customFormat="1" ht="30" customHeight="1" spans="1:7">
      <c r="A19" s="15">
        <v>17</v>
      </c>
      <c r="B19" s="16" t="s">
        <v>17</v>
      </c>
      <c r="C19" s="16" t="s">
        <v>106</v>
      </c>
      <c r="D19" s="16" t="s">
        <v>110</v>
      </c>
      <c r="E19" s="16" t="s">
        <v>109</v>
      </c>
      <c r="F19" s="17" t="s">
        <v>357</v>
      </c>
      <c r="G19" s="18">
        <v>1</v>
      </c>
    </row>
    <row r="20" s="1" customFormat="1" ht="24" customHeight="1" spans="1:7">
      <c r="A20" s="15">
        <v>18</v>
      </c>
      <c r="B20" s="16" t="s">
        <v>17</v>
      </c>
      <c r="C20" s="16" t="s">
        <v>106</v>
      </c>
      <c r="D20" s="16" t="s">
        <v>116</v>
      </c>
      <c r="E20" s="16" t="s">
        <v>115</v>
      </c>
      <c r="F20" s="17" t="s">
        <v>358</v>
      </c>
      <c r="G20" s="18">
        <v>2</v>
      </c>
    </row>
    <row r="21" s="1" customFormat="1" ht="28" customHeight="1" spans="1:7">
      <c r="A21" s="15">
        <v>19</v>
      </c>
      <c r="B21" s="16" t="s">
        <v>17</v>
      </c>
      <c r="C21" s="16" t="s">
        <v>106</v>
      </c>
      <c r="D21" s="16" t="s">
        <v>125</v>
      </c>
      <c r="E21" s="16" t="s">
        <v>124</v>
      </c>
      <c r="F21" s="17" t="s">
        <v>357</v>
      </c>
      <c r="G21" s="18">
        <v>3</v>
      </c>
    </row>
    <row r="22" s="1" customFormat="1" ht="30" customHeight="1" spans="1:7">
      <c r="A22" s="15">
        <v>20</v>
      </c>
      <c r="B22" s="16" t="s">
        <v>17</v>
      </c>
      <c r="C22" s="16" t="s">
        <v>106</v>
      </c>
      <c r="D22" s="16" t="s">
        <v>128</v>
      </c>
      <c r="E22" s="16" t="s">
        <v>127</v>
      </c>
      <c r="F22" s="17" t="s">
        <v>357</v>
      </c>
      <c r="G22" s="18">
        <v>4</v>
      </c>
    </row>
    <row r="23" s="1" customFormat="1" ht="32" customHeight="1" spans="1:7">
      <c r="A23" s="15">
        <v>21</v>
      </c>
      <c r="B23" s="16" t="s">
        <v>17</v>
      </c>
      <c r="C23" s="16" t="s">
        <v>106</v>
      </c>
      <c r="D23" s="16" t="s">
        <v>113</v>
      </c>
      <c r="E23" s="16" t="s">
        <v>112</v>
      </c>
      <c r="F23" s="17" t="s">
        <v>357</v>
      </c>
      <c r="G23" s="18">
        <v>5</v>
      </c>
    </row>
    <row r="24" s="1" customFormat="1" ht="25" customHeight="1" spans="1:7">
      <c r="A24" s="15">
        <v>22</v>
      </c>
      <c r="B24" s="16" t="s">
        <v>17</v>
      </c>
      <c r="C24" s="16" t="s">
        <v>253</v>
      </c>
      <c r="D24" s="16" t="s">
        <v>268</v>
      </c>
      <c r="E24" s="16" t="s">
        <v>267</v>
      </c>
      <c r="F24" s="17" t="s">
        <v>357</v>
      </c>
      <c r="G24" s="18">
        <v>1</v>
      </c>
    </row>
    <row r="25" s="1" customFormat="1" ht="25" customHeight="1" spans="1:7">
      <c r="A25" s="15">
        <v>23</v>
      </c>
      <c r="B25" s="16" t="s">
        <v>17</v>
      </c>
      <c r="C25" s="16" t="s">
        <v>325</v>
      </c>
      <c r="D25" s="16" t="s">
        <v>331</v>
      </c>
      <c r="E25" s="16" t="s">
        <v>330</v>
      </c>
      <c r="F25" s="17" t="s">
        <v>358</v>
      </c>
      <c r="G25" s="18">
        <v>1</v>
      </c>
    </row>
    <row r="26" s="1" customFormat="1" ht="27" customHeight="1" spans="1:7">
      <c r="A26" s="15">
        <v>24</v>
      </c>
      <c r="B26" s="16" t="s">
        <v>17</v>
      </c>
      <c r="C26" s="16" t="s">
        <v>325</v>
      </c>
      <c r="D26" s="16" t="s">
        <v>328</v>
      </c>
      <c r="E26" s="16" t="s">
        <v>327</v>
      </c>
      <c r="F26" s="17" t="s">
        <v>358</v>
      </c>
      <c r="G26" s="18">
        <v>2</v>
      </c>
    </row>
    <row r="27" s="1" customFormat="1" ht="36" customHeight="1" spans="1:7">
      <c r="A27" s="15">
        <v>25</v>
      </c>
      <c r="B27" s="16" t="s">
        <v>17</v>
      </c>
      <c r="C27" s="16" t="s">
        <v>325</v>
      </c>
      <c r="D27" s="16" t="s">
        <v>324</v>
      </c>
      <c r="E27" s="16" t="s">
        <v>359</v>
      </c>
      <c r="F27" s="17" t="s">
        <v>358</v>
      </c>
      <c r="G27" s="18">
        <v>4</v>
      </c>
    </row>
    <row r="28" ht="32" customHeight="1" spans="1:7">
      <c r="A28" s="15">
        <v>26</v>
      </c>
      <c r="B28" s="16" t="s">
        <v>17</v>
      </c>
      <c r="C28" s="16" t="s">
        <v>289</v>
      </c>
      <c r="D28" s="16" t="s">
        <v>288</v>
      </c>
      <c r="E28" s="16" t="s">
        <v>287</v>
      </c>
      <c r="F28" s="17" t="s">
        <v>357</v>
      </c>
      <c r="G28" s="19">
        <v>2</v>
      </c>
    </row>
    <row r="29" ht="44" customHeight="1" spans="1:7">
      <c r="A29" s="15">
        <v>27</v>
      </c>
      <c r="B29" s="16" t="s">
        <v>17</v>
      </c>
      <c r="C29" s="16" t="s">
        <v>289</v>
      </c>
      <c r="D29" s="16" t="s">
        <v>294</v>
      </c>
      <c r="E29" s="16" t="s">
        <v>360</v>
      </c>
      <c r="F29" s="17" t="s">
        <v>357</v>
      </c>
      <c r="G29" s="19">
        <v>3</v>
      </c>
    </row>
    <row r="30" s="2" customFormat="1" ht="30" customHeight="1" spans="1:7">
      <c r="A30" s="20">
        <v>28</v>
      </c>
      <c r="B30" s="16" t="s">
        <v>17</v>
      </c>
      <c r="C30" s="16" t="s">
        <v>314</v>
      </c>
      <c r="D30" s="16" t="s">
        <v>318</v>
      </c>
      <c r="E30" s="16" t="s">
        <v>317</v>
      </c>
      <c r="F30" s="21" t="s">
        <v>357</v>
      </c>
      <c r="G30" s="22">
        <v>1</v>
      </c>
    </row>
    <row r="31" ht="31" customHeight="1" spans="1:7">
      <c r="A31" s="15">
        <v>29</v>
      </c>
      <c r="B31" s="16" t="s">
        <v>17</v>
      </c>
      <c r="C31" s="16" t="s">
        <v>272</v>
      </c>
      <c r="D31" s="16" t="s">
        <v>279</v>
      </c>
      <c r="E31" s="16" t="s">
        <v>278</v>
      </c>
      <c r="F31" s="17" t="s">
        <v>357</v>
      </c>
      <c r="G31" s="19">
        <v>1</v>
      </c>
    </row>
    <row r="32" s="3" customFormat="1" ht="32" customHeight="1" spans="1:7">
      <c r="A32" s="15">
        <v>30</v>
      </c>
      <c r="B32" s="16" t="s">
        <v>17</v>
      </c>
      <c r="C32" s="16" t="s">
        <v>272</v>
      </c>
      <c r="D32" s="16" t="s">
        <v>276</v>
      </c>
      <c r="E32" s="16" t="s">
        <v>275</v>
      </c>
      <c r="F32" s="17" t="s">
        <v>358</v>
      </c>
      <c r="G32" s="23">
        <v>2</v>
      </c>
    </row>
    <row r="33" ht="27" customHeight="1" spans="1:7">
      <c r="A33" s="15">
        <v>31</v>
      </c>
      <c r="B33" s="16" t="s">
        <v>17</v>
      </c>
      <c r="C33" s="16" t="s">
        <v>344</v>
      </c>
      <c r="D33" s="16" t="s">
        <v>343</v>
      </c>
      <c r="E33" s="16" t="s">
        <v>342</v>
      </c>
      <c r="F33" s="17" t="s">
        <v>357</v>
      </c>
      <c r="G33" s="19">
        <v>1</v>
      </c>
    </row>
    <row r="34" ht="25" customHeight="1" spans="1:7">
      <c r="A34" s="15">
        <v>32</v>
      </c>
      <c r="B34" s="16" t="s">
        <v>132</v>
      </c>
      <c r="C34" s="16" t="s">
        <v>106</v>
      </c>
      <c r="D34" s="16" t="s">
        <v>135</v>
      </c>
      <c r="E34" s="16" t="s">
        <v>134</v>
      </c>
      <c r="F34" s="17" t="s">
        <v>358</v>
      </c>
      <c r="G34" s="19">
        <v>1</v>
      </c>
    </row>
    <row r="35" ht="25" customHeight="1" spans="1:7">
      <c r="A35" s="15">
        <v>33</v>
      </c>
      <c r="B35" s="16" t="s">
        <v>132</v>
      </c>
      <c r="C35" s="16" t="s">
        <v>106</v>
      </c>
      <c r="D35" s="16" t="s">
        <v>138</v>
      </c>
      <c r="E35" s="16" t="s">
        <v>137</v>
      </c>
      <c r="F35" s="17" t="s">
        <v>357</v>
      </c>
      <c r="G35" s="19">
        <v>2</v>
      </c>
    </row>
    <row r="36" ht="25" customHeight="1" spans="1:7">
      <c r="A36" s="15">
        <v>34</v>
      </c>
      <c r="B36" s="16" t="s">
        <v>132</v>
      </c>
      <c r="C36" s="16" t="s">
        <v>225</v>
      </c>
      <c r="D36" s="16" t="s">
        <v>231</v>
      </c>
      <c r="E36" s="16" t="s">
        <v>230</v>
      </c>
      <c r="F36" s="17" t="s">
        <v>358</v>
      </c>
      <c r="G36" s="19">
        <v>1</v>
      </c>
    </row>
    <row r="37" ht="21" customHeight="1" spans="1:7">
      <c r="A37" s="15">
        <v>35</v>
      </c>
      <c r="B37" s="16" t="s">
        <v>132</v>
      </c>
      <c r="C37" s="16" t="s">
        <v>234</v>
      </c>
      <c r="D37" s="16" t="s">
        <v>233</v>
      </c>
      <c r="E37" s="16" t="s">
        <v>232</v>
      </c>
      <c r="F37" s="17" t="s">
        <v>357</v>
      </c>
      <c r="G37" s="19">
        <v>1</v>
      </c>
    </row>
    <row r="38" ht="25" customHeight="1" spans="1:7">
      <c r="A38" s="15">
        <v>36</v>
      </c>
      <c r="B38" s="16" t="s">
        <v>132</v>
      </c>
      <c r="C38" s="16" t="s">
        <v>16</v>
      </c>
      <c r="D38" s="16" t="s">
        <v>200</v>
      </c>
      <c r="E38" s="16" t="s">
        <v>199</v>
      </c>
      <c r="F38" s="17" t="s">
        <v>357</v>
      </c>
      <c r="G38" s="19">
        <v>1</v>
      </c>
    </row>
    <row r="39" s="4" customFormat="1" ht="31" customHeight="1" spans="1:7">
      <c r="A39" s="24">
        <v>37</v>
      </c>
      <c r="B39" s="16" t="s">
        <v>132</v>
      </c>
      <c r="C39" s="16" t="s">
        <v>16</v>
      </c>
      <c r="D39" s="16" t="s">
        <v>191</v>
      </c>
      <c r="E39" s="16" t="s">
        <v>190</v>
      </c>
      <c r="F39" s="17" t="s">
        <v>357</v>
      </c>
      <c r="G39" s="19">
        <v>2</v>
      </c>
    </row>
    <row r="40" ht="25" customHeight="1" spans="1:7">
      <c r="A40" s="15">
        <v>38</v>
      </c>
      <c r="B40" s="16" t="s">
        <v>132</v>
      </c>
      <c r="C40" s="16" t="s">
        <v>253</v>
      </c>
      <c r="D40" s="16" t="s">
        <v>259</v>
      </c>
      <c r="E40" s="16" t="s">
        <v>258</v>
      </c>
      <c r="F40" s="17" t="s">
        <v>357</v>
      </c>
      <c r="G40" s="19">
        <v>1</v>
      </c>
    </row>
    <row r="41" ht="25" customHeight="1" spans="1:7">
      <c r="A41" s="15">
        <v>39</v>
      </c>
      <c r="B41" s="16" t="s">
        <v>182</v>
      </c>
      <c r="C41" s="16" t="s">
        <v>301</v>
      </c>
      <c r="D41" s="16" t="s">
        <v>300</v>
      </c>
      <c r="E41" s="16" t="s">
        <v>299</v>
      </c>
      <c r="F41" s="17" t="s">
        <v>357</v>
      </c>
      <c r="G41" s="19">
        <v>1</v>
      </c>
    </row>
    <row r="42" ht="25" customHeight="1" spans="1:7">
      <c r="A42" s="15">
        <v>40</v>
      </c>
      <c r="B42" s="16" t="s">
        <v>182</v>
      </c>
      <c r="C42" s="16" t="s">
        <v>16</v>
      </c>
      <c r="D42" s="16" t="s">
        <v>185</v>
      </c>
      <c r="E42" s="16" t="s">
        <v>184</v>
      </c>
      <c r="F42" s="17" t="s">
        <v>358</v>
      </c>
      <c r="G42" s="19">
        <v>1</v>
      </c>
    </row>
  </sheetData>
  <mergeCells count="1">
    <mergeCell ref="B1:G1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名单按考场按学科</vt:lpstr>
      <vt:lpstr>按岗位、按成绩排名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</cp:lastModifiedBy>
  <dcterms:created xsi:type="dcterms:W3CDTF">2020-09-04T02:18:00Z</dcterms:created>
  <dcterms:modified xsi:type="dcterms:W3CDTF">2020-11-13T06:59:38Z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