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1" sheetId="3" r:id="rId1"/>
  </sheets>
  <definedNames>
    <definedName name="_xlnm.Print_Titles" localSheetId="0">'1'!$2:$2</definedName>
  </definedNames>
  <calcPr calcId="144525"/>
</workbook>
</file>

<file path=xl/sharedStrings.xml><?xml version="1.0" encoding="utf-8"?>
<sst xmlns="http://schemas.openxmlformats.org/spreadsheetml/2006/main" count="53">
  <si>
    <t xml:space="preserve"> 2020年湖南汽车工程职业学院公开招聘工作人员综合成绩及入围体检人员名单</t>
  </si>
  <si>
    <t>序号</t>
  </si>
  <si>
    <t>岗位名称</t>
  </si>
  <si>
    <t>招聘人数</t>
  </si>
  <si>
    <t>姓名</t>
  </si>
  <si>
    <t>准考证号</t>
  </si>
  <si>
    <t>性别</t>
  </si>
  <si>
    <t>笔试
成绩</t>
  </si>
  <si>
    <t>折算成绩
(40%)</t>
  </si>
  <si>
    <t>试讲
成绩</t>
  </si>
  <si>
    <t>折算成绩
(60%)</t>
  </si>
  <si>
    <t>总分</t>
  </si>
  <si>
    <t>排名</t>
  </si>
  <si>
    <t>是否入围体检环节</t>
  </si>
  <si>
    <t>计算机专任教师
A44</t>
  </si>
  <si>
    <t>刘镜璇</t>
  </si>
  <si>
    <t>女</t>
  </si>
  <si>
    <t>是</t>
  </si>
  <si>
    <t>黄露霏</t>
  </si>
  <si>
    <t>刘璟</t>
  </si>
  <si>
    <t>汽车智能技术专任教师
A45</t>
  </si>
  <si>
    <t>宋明达</t>
  </si>
  <si>
    <t>男</t>
  </si>
  <si>
    <t>汽车检测与维修专任教师
A46</t>
  </si>
  <si>
    <t>黄蔚</t>
  </si>
  <si>
    <t>彭进</t>
  </si>
  <si>
    <t>刘丹</t>
  </si>
  <si>
    <t>杨冬根</t>
  </si>
  <si>
    <t>朱帆</t>
  </si>
  <si>
    <t>彭木荣</t>
  </si>
  <si>
    <t>思政专任教师1
A47</t>
  </si>
  <si>
    <t>刘苗</t>
  </si>
  <si>
    <t>邵校</t>
  </si>
  <si>
    <t>思政专任教师2
A48</t>
  </si>
  <si>
    <t>刘娜敏</t>
  </si>
  <si>
    <t>熊津津</t>
  </si>
  <si>
    <t>张健丽</t>
  </si>
  <si>
    <t>戴顺</t>
  </si>
  <si>
    <t>黄佳男</t>
  </si>
  <si>
    <t>彭紫菲</t>
  </si>
  <si>
    <t>会计专任教师
A49</t>
  </si>
  <si>
    <t>刘丽敏</t>
  </si>
  <si>
    <t>魏珺</t>
  </si>
  <si>
    <t>刘珊</t>
  </si>
  <si>
    <t>陈黄慧</t>
  </si>
  <si>
    <t>张丽红</t>
  </si>
  <si>
    <t>黄晓甜</t>
  </si>
  <si>
    <t>工程造价专任教师
A50</t>
  </si>
  <si>
    <t>洪波</t>
  </si>
  <si>
    <t>朱理</t>
  </si>
  <si>
    <t>机电实训教师
A51</t>
  </si>
  <si>
    <t>孙文丰</t>
  </si>
  <si>
    <t>李馨</t>
  </si>
</sst>
</file>

<file path=xl/styles.xml><?xml version="1.0" encoding="utf-8"?>
<styleSheet xmlns="http://schemas.openxmlformats.org/spreadsheetml/2006/main">
  <numFmts count="6">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7" formatCode="0.000_ "/>
  </numFmts>
  <fonts count="25">
    <font>
      <sz val="11"/>
      <color theme="1"/>
      <name val="宋体"/>
      <charset val="134"/>
      <scheme val="minor"/>
    </font>
    <font>
      <sz val="14"/>
      <color theme="1"/>
      <name val="宋体"/>
      <charset val="134"/>
      <scheme val="minor"/>
    </font>
    <font>
      <b/>
      <sz val="14"/>
      <color indexed="8"/>
      <name val="宋体"/>
      <charset val="134"/>
      <scheme val="minor"/>
    </font>
    <font>
      <b/>
      <sz val="11"/>
      <color indexed="8"/>
      <name val="宋体"/>
      <charset val="134"/>
      <scheme val="minor"/>
    </font>
    <font>
      <sz val="11"/>
      <color indexed="8"/>
      <name val="宋体"/>
      <charset val="134"/>
      <scheme val="minor"/>
    </font>
    <font>
      <sz val="9"/>
      <name val="宋体"/>
      <charset val="134"/>
      <scheme val="minor"/>
    </font>
    <font>
      <u/>
      <sz val="11"/>
      <color rgb="FF0000FF"/>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2F2F2"/>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10" applyNumberFormat="0" applyFont="0" applyAlignment="0" applyProtection="0">
      <alignment vertical="center"/>
    </xf>
    <xf numFmtId="0" fontId="8" fillId="17"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9" applyNumberFormat="0" applyFill="0" applyAlignment="0" applyProtection="0">
      <alignment vertical="center"/>
    </xf>
    <xf numFmtId="0" fontId="13" fillId="0" borderId="9" applyNumberFormat="0" applyFill="0" applyAlignment="0" applyProtection="0">
      <alignment vertical="center"/>
    </xf>
    <xf numFmtId="0" fontId="8" fillId="5" borderId="0" applyNumberFormat="0" applyBorder="0" applyAlignment="0" applyProtection="0">
      <alignment vertical="center"/>
    </xf>
    <xf numFmtId="0" fontId="17" fillId="0" borderId="11" applyNumberFormat="0" applyFill="0" applyAlignment="0" applyProtection="0">
      <alignment vertical="center"/>
    </xf>
    <xf numFmtId="0" fontId="8" fillId="8" borderId="0" applyNumberFormat="0" applyBorder="0" applyAlignment="0" applyProtection="0">
      <alignment vertical="center"/>
    </xf>
    <xf numFmtId="0" fontId="19" fillId="25" borderId="12" applyNumberFormat="0" applyAlignment="0" applyProtection="0">
      <alignment vertical="center"/>
    </xf>
    <xf numFmtId="0" fontId="22" fillId="25" borderId="8" applyNumberFormat="0" applyAlignment="0" applyProtection="0">
      <alignment vertical="center"/>
    </xf>
    <xf numFmtId="0" fontId="24" fillId="33" borderId="14" applyNumberFormat="0" applyAlignment="0" applyProtection="0">
      <alignment vertical="center"/>
    </xf>
    <xf numFmtId="0" fontId="9" fillId="28" borderId="0" applyNumberFormat="0" applyBorder="0" applyAlignment="0" applyProtection="0">
      <alignment vertical="center"/>
    </xf>
    <xf numFmtId="0" fontId="8" fillId="24" borderId="0" applyNumberFormat="0" applyBorder="0" applyAlignment="0" applyProtection="0">
      <alignment vertical="center"/>
    </xf>
    <xf numFmtId="0" fontId="21" fillId="0" borderId="13" applyNumberFormat="0" applyFill="0" applyAlignment="0" applyProtection="0">
      <alignment vertical="center"/>
    </xf>
    <xf numFmtId="0" fontId="11" fillId="0" borderId="7" applyNumberFormat="0" applyFill="0" applyAlignment="0" applyProtection="0">
      <alignment vertical="center"/>
    </xf>
    <xf numFmtId="0" fontId="20" fillId="27" borderId="0" applyNumberFormat="0" applyBorder="0" applyAlignment="0" applyProtection="0">
      <alignment vertical="center"/>
    </xf>
    <xf numFmtId="0" fontId="23" fillId="32"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9" fillId="26" borderId="0" applyNumberFormat="0" applyBorder="0" applyAlignment="0" applyProtection="0">
      <alignment vertical="center"/>
    </xf>
    <xf numFmtId="0" fontId="9" fillId="23" borderId="0" applyNumberFormat="0" applyBorder="0" applyAlignment="0" applyProtection="0">
      <alignment vertical="center"/>
    </xf>
    <xf numFmtId="0" fontId="9" fillId="31" borderId="0" applyNumberFormat="0" applyBorder="0" applyAlignment="0" applyProtection="0">
      <alignment vertical="center"/>
    </xf>
    <xf numFmtId="0" fontId="8" fillId="21" borderId="0" applyNumberFormat="0" applyBorder="0" applyAlignment="0" applyProtection="0">
      <alignment vertical="center"/>
    </xf>
    <xf numFmtId="0" fontId="8" fillId="11" borderId="0" applyNumberFormat="0" applyBorder="0" applyAlignment="0" applyProtection="0">
      <alignment vertical="center"/>
    </xf>
    <xf numFmtId="0" fontId="9" fillId="22" borderId="0" applyNumberFormat="0" applyBorder="0" applyAlignment="0" applyProtection="0">
      <alignment vertical="center"/>
    </xf>
    <xf numFmtId="0" fontId="9" fillId="30" borderId="0" applyNumberFormat="0" applyBorder="0" applyAlignment="0" applyProtection="0">
      <alignment vertical="center"/>
    </xf>
    <xf numFmtId="0" fontId="8" fillId="20" borderId="0" applyNumberFormat="0" applyBorder="0" applyAlignment="0" applyProtection="0">
      <alignment vertical="center"/>
    </xf>
    <xf numFmtId="0" fontId="9" fillId="16" borderId="0" applyNumberFormat="0" applyBorder="0" applyAlignment="0" applyProtection="0">
      <alignment vertical="center"/>
    </xf>
    <xf numFmtId="0" fontId="8" fillId="3" borderId="0" applyNumberFormat="0" applyBorder="0" applyAlignment="0" applyProtection="0">
      <alignment vertical="center"/>
    </xf>
    <xf numFmtId="0" fontId="8" fillId="15" borderId="0" applyNumberFormat="0" applyBorder="0" applyAlignment="0" applyProtection="0">
      <alignment vertical="center"/>
    </xf>
    <xf numFmtId="0" fontId="9" fillId="7" borderId="0" applyNumberFormat="0" applyBorder="0" applyAlignment="0" applyProtection="0">
      <alignment vertical="center"/>
    </xf>
    <xf numFmtId="0" fontId="8" fillId="29"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pplyProtection="1">
      <alignment horizontal="center" vertical="center" wrapText="1"/>
    </xf>
    <xf numFmtId="0" fontId="3" fillId="0" borderId="1"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0"/>
  <sheetViews>
    <sheetView tabSelected="1" workbookViewId="0">
      <selection activeCell="A1" sqref="A1:M1"/>
    </sheetView>
  </sheetViews>
  <sheetFormatPr defaultColWidth="9" defaultRowHeight="13.5"/>
  <cols>
    <col min="1" max="1" width="2.875" customWidth="1"/>
    <col min="2" max="2" width="9.5" customWidth="1"/>
    <col min="3" max="3" width="5.125" customWidth="1"/>
    <col min="4" max="4" width="7" customWidth="1"/>
    <col min="5" max="5" width="9.875" customWidth="1"/>
    <col min="6" max="6" width="2.875" customWidth="1"/>
    <col min="7" max="7" width="6.625" customWidth="1"/>
    <col min="8" max="8" width="9.375" customWidth="1"/>
    <col min="9" max="9" width="6.625" style="2" customWidth="1"/>
    <col min="10" max="10" width="9.25" customWidth="1"/>
    <col min="11" max="11" width="8" style="2" customWidth="1"/>
    <col min="12" max="12" width="4.75" customWidth="1"/>
    <col min="13" max="13" width="9.875" customWidth="1"/>
  </cols>
  <sheetData>
    <row r="1" s="1" customFormat="1" ht="39" customHeight="1" spans="1:13">
      <c r="A1" s="3" t="s">
        <v>0</v>
      </c>
      <c r="B1" s="3"/>
      <c r="C1" s="3"/>
      <c r="D1" s="3"/>
      <c r="E1" s="3"/>
      <c r="F1" s="3"/>
      <c r="G1" s="3"/>
      <c r="H1" s="3"/>
      <c r="I1" s="3"/>
      <c r="J1" s="3"/>
      <c r="K1" s="3"/>
      <c r="L1" s="3"/>
      <c r="M1" s="3"/>
    </row>
    <row r="2" ht="42" customHeight="1" spans="1:13">
      <c r="A2" s="4" t="s">
        <v>1</v>
      </c>
      <c r="B2" s="4" t="s">
        <v>2</v>
      </c>
      <c r="C2" s="4" t="s">
        <v>3</v>
      </c>
      <c r="D2" s="4" t="s">
        <v>4</v>
      </c>
      <c r="E2" s="4" t="s">
        <v>5</v>
      </c>
      <c r="F2" s="4" t="s">
        <v>6</v>
      </c>
      <c r="G2" s="5" t="s">
        <v>7</v>
      </c>
      <c r="H2" s="5" t="s">
        <v>8</v>
      </c>
      <c r="I2" s="5" t="s">
        <v>9</v>
      </c>
      <c r="J2" s="5" t="s">
        <v>10</v>
      </c>
      <c r="K2" s="5" t="s">
        <v>11</v>
      </c>
      <c r="L2" s="5" t="s">
        <v>12</v>
      </c>
      <c r="M2" s="5" t="s">
        <v>13</v>
      </c>
    </row>
    <row r="3" ht="35" customHeight="1" spans="1:13">
      <c r="A3" s="6">
        <v>1</v>
      </c>
      <c r="B3" s="7" t="s">
        <v>14</v>
      </c>
      <c r="C3" s="8">
        <v>1</v>
      </c>
      <c r="D3" s="9" t="s">
        <v>15</v>
      </c>
      <c r="E3" s="10">
        <v>19020200120</v>
      </c>
      <c r="F3" s="11" t="s">
        <v>16</v>
      </c>
      <c r="G3" s="12">
        <v>74.65</v>
      </c>
      <c r="H3" s="13">
        <f t="shared" ref="H3:H30" si="0">G3*40%</f>
        <v>29.86</v>
      </c>
      <c r="I3" s="13">
        <v>88.6</v>
      </c>
      <c r="J3" s="13">
        <f t="shared" ref="J3:J30" si="1">I3*60%</f>
        <v>53.16</v>
      </c>
      <c r="K3" s="23">
        <f t="shared" ref="K3:K30" si="2">H3+J3</f>
        <v>83.02</v>
      </c>
      <c r="L3" s="24">
        <v>1</v>
      </c>
      <c r="M3" s="24" t="s">
        <v>17</v>
      </c>
    </row>
    <row r="4" ht="35" customHeight="1" spans="1:13">
      <c r="A4" s="14">
        <v>2</v>
      </c>
      <c r="B4" s="7"/>
      <c r="C4" s="8"/>
      <c r="D4" s="15" t="s">
        <v>18</v>
      </c>
      <c r="E4" s="10">
        <v>19020200501</v>
      </c>
      <c r="F4" s="16" t="s">
        <v>16</v>
      </c>
      <c r="G4" s="12">
        <v>77.95</v>
      </c>
      <c r="H4" s="13">
        <f t="shared" si="0"/>
        <v>31.18</v>
      </c>
      <c r="I4" s="13">
        <v>81.2</v>
      </c>
      <c r="J4" s="13">
        <f t="shared" si="1"/>
        <v>48.72</v>
      </c>
      <c r="K4" s="23">
        <f t="shared" si="2"/>
        <v>79.9</v>
      </c>
      <c r="L4" s="24">
        <v>2</v>
      </c>
      <c r="M4" s="24"/>
    </row>
    <row r="5" ht="35" customHeight="1" spans="1:13">
      <c r="A5" s="6">
        <v>3</v>
      </c>
      <c r="B5" s="7"/>
      <c r="C5" s="8"/>
      <c r="D5" s="9" t="s">
        <v>19</v>
      </c>
      <c r="E5" s="10">
        <v>19020200412</v>
      </c>
      <c r="F5" s="11" t="s">
        <v>16</v>
      </c>
      <c r="G5" s="12">
        <v>76.05</v>
      </c>
      <c r="H5" s="13">
        <f t="shared" si="0"/>
        <v>30.42</v>
      </c>
      <c r="I5" s="13">
        <v>78.2</v>
      </c>
      <c r="J5" s="13">
        <f t="shared" si="1"/>
        <v>46.92</v>
      </c>
      <c r="K5" s="23">
        <f t="shared" si="2"/>
        <v>77.34</v>
      </c>
      <c r="L5" s="24">
        <v>3</v>
      </c>
      <c r="M5" s="24"/>
    </row>
    <row r="6" ht="60" customHeight="1" spans="1:13">
      <c r="A6" s="14">
        <v>4</v>
      </c>
      <c r="B6" s="17" t="s">
        <v>20</v>
      </c>
      <c r="C6" s="18">
        <v>1</v>
      </c>
      <c r="D6" s="9" t="s">
        <v>21</v>
      </c>
      <c r="E6" s="10">
        <v>19020200528</v>
      </c>
      <c r="F6" s="11" t="s">
        <v>22</v>
      </c>
      <c r="G6" s="12">
        <v>69.55</v>
      </c>
      <c r="H6" s="13">
        <f t="shared" si="0"/>
        <v>27.82</v>
      </c>
      <c r="I6" s="13">
        <v>66.2</v>
      </c>
      <c r="J6" s="13">
        <f t="shared" si="1"/>
        <v>39.72</v>
      </c>
      <c r="K6" s="23">
        <f t="shared" si="2"/>
        <v>67.54</v>
      </c>
      <c r="L6" s="24">
        <v>1</v>
      </c>
      <c r="M6" s="24"/>
    </row>
    <row r="7" ht="35" customHeight="1" spans="1:13">
      <c r="A7" s="6">
        <v>5</v>
      </c>
      <c r="B7" s="19" t="s">
        <v>23</v>
      </c>
      <c r="C7" s="20">
        <v>2</v>
      </c>
      <c r="D7" s="9" t="s">
        <v>24</v>
      </c>
      <c r="E7" s="10">
        <v>19020200805</v>
      </c>
      <c r="F7" s="11" t="s">
        <v>16</v>
      </c>
      <c r="G7" s="12">
        <v>85.05</v>
      </c>
      <c r="H7" s="13">
        <f t="shared" si="0"/>
        <v>34.02</v>
      </c>
      <c r="I7" s="13">
        <v>88.2</v>
      </c>
      <c r="J7" s="13">
        <f t="shared" si="1"/>
        <v>52.92</v>
      </c>
      <c r="K7" s="23">
        <f t="shared" si="2"/>
        <v>86.94</v>
      </c>
      <c r="L7" s="24">
        <v>1</v>
      </c>
      <c r="M7" s="24" t="s">
        <v>17</v>
      </c>
    </row>
    <row r="8" ht="35" customHeight="1" spans="1:13">
      <c r="A8" s="14">
        <v>6</v>
      </c>
      <c r="B8" s="19"/>
      <c r="C8" s="8"/>
      <c r="D8" s="9" t="s">
        <v>25</v>
      </c>
      <c r="E8" s="10">
        <v>19020200110</v>
      </c>
      <c r="F8" s="11" t="s">
        <v>22</v>
      </c>
      <c r="G8" s="12">
        <v>79.4</v>
      </c>
      <c r="H8" s="13">
        <f t="shared" si="0"/>
        <v>31.76</v>
      </c>
      <c r="I8" s="13">
        <v>90.4</v>
      </c>
      <c r="J8" s="13">
        <f t="shared" si="1"/>
        <v>54.24</v>
      </c>
      <c r="K8" s="23">
        <f t="shared" si="2"/>
        <v>86</v>
      </c>
      <c r="L8" s="24">
        <v>2</v>
      </c>
      <c r="M8" s="24" t="s">
        <v>17</v>
      </c>
    </row>
    <row r="9" ht="35" customHeight="1" spans="1:13">
      <c r="A9" s="6">
        <v>7</v>
      </c>
      <c r="B9" s="19"/>
      <c r="C9" s="8"/>
      <c r="D9" s="9" t="s">
        <v>26</v>
      </c>
      <c r="E9" s="10">
        <v>19020200601</v>
      </c>
      <c r="F9" s="11" t="s">
        <v>22</v>
      </c>
      <c r="G9" s="12">
        <v>81.65</v>
      </c>
      <c r="H9" s="13">
        <f t="shared" si="0"/>
        <v>32.66</v>
      </c>
      <c r="I9" s="13">
        <v>79.6</v>
      </c>
      <c r="J9" s="13">
        <f t="shared" si="1"/>
        <v>47.76</v>
      </c>
      <c r="K9" s="23">
        <f t="shared" si="2"/>
        <v>80.42</v>
      </c>
      <c r="L9" s="24">
        <v>3</v>
      </c>
      <c r="M9" s="24"/>
    </row>
    <row r="10" ht="35" customHeight="1" spans="1:13">
      <c r="A10" s="14">
        <v>8</v>
      </c>
      <c r="B10" s="19"/>
      <c r="C10" s="8"/>
      <c r="D10" s="9" t="s">
        <v>27</v>
      </c>
      <c r="E10" s="10">
        <v>19020200626</v>
      </c>
      <c r="F10" s="11" t="s">
        <v>22</v>
      </c>
      <c r="G10" s="12">
        <v>77.2</v>
      </c>
      <c r="H10" s="13">
        <f t="shared" si="0"/>
        <v>30.88</v>
      </c>
      <c r="I10" s="13">
        <v>74.8</v>
      </c>
      <c r="J10" s="13">
        <f t="shared" si="1"/>
        <v>44.88</v>
      </c>
      <c r="K10" s="23">
        <f t="shared" si="2"/>
        <v>75.76</v>
      </c>
      <c r="L10" s="24">
        <v>4</v>
      </c>
      <c r="M10" s="24"/>
    </row>
    <row r="11" ht="35" customHeight="1" spans="1:13">
      <c r="A11" s="6">
        <v>9</v>
      </c>
      <c r="B11" s="19"/>
      <c r="C11" s="8"/>
      <c r="D11" s="9" t="s">
        <v>28</v>
      </c>
      <c r="E11" s="10">
        <v>19020200122</v>
      </c>
      <c r="F11" s="11" t="s">
        <v>22</v>
      </c>
      <c r="G11" s="12">
        <v>76.8</v>
      </c>
      <c r="H11" s="13">
        <f t="shared" si="0"/>
        <v>30.72</v>
      </c>
      <c r="I11" s="13">
        <v>72</v>
      </c>
      <c r="J11" s="13">
        <f t="shared" si="1"/>
        <v>43.2</v>
      </c>
      <c r="K11" s="23">
        <f t="shared" si="2"/>
        <v>73.92</v>
      </c>
      <c r="L11" s="24">
        <v>5</v>
      </c>
      <c r="M11" s="24"/>
    </row>
    <row r="12" ht="35" customHeight="1" spans="1:13">
      <c r="A12" s="14">
        <v>10</v>
      </c>
      <c r="B12" s="19"/>
      <c r="C12" s="21"/>
      <c r="D12" s="9" t="s">
        <v>29</v>
      </c>
      <c r="E12" s="10">
        <v>19020200725</v>
      </c>
      <c r="F12" s="11" t="s">
        <v>22</v>
      </c>
      <c r="G12" s="12">
        <v>80.8</v>
      </c>
      <c r="H12" s="13">
        <f t="shared" si="0"/>
        <v>32.32</v>
      </c>
      <c r="I12" s="13">
        <v>66.8</v>
      </c>
      <c r="J12" s="13">
        <f t="shared" si="1"/>
        <v>40.08</v>
      </c>
      <c r="K12" s="23">
        <f t="shared" si="2"/>
        <v>72.4</v>
      </c>
      <c r="L12" s="24">
        <v>6</v>
      </c>
      <c r="M12" s="24"/>
    </row>
    <row r="13" ht="35" customHeight="1" spans="1:13">
      <c r="A13" s="6">
        <v>11</v>
      </c>
      <c r="B13" s="19" t="s">
        <v>30</v>
      </c>
      <c r="C13" s="20">
        <v>1</v>
      </c>
      <c r="D13" s="9" t="s">
        <v>31</v>
      </c>
      <c r="E13" s="10">
        <v>19020200915</v>
      </c>
      <c r="F13" s="11" t="s">
        <v>22</v>
      </c>
      <c r="G13" s="12">
        <v>78.15</v>
      </c>
      <c r="H13" s="13">
        <f t="shared" si="0"/>
        <v>31.26</v>
      </c>
      <c r="I13" s="13">
        <v>81.8</v>
      </c>
      <c r="J13" s="13">
        <f t="shared" si="1"/>
        <v>49.08</v>
      </c>
      <c r="K13" s="23">
        <f t="shared" si="2"/>
        <v>80.34</v>
      </c>
      <c r="L13" s="24">
        <v>1</v>
      </c>
      <c r="M13" s="24" t="s">
        <v>17</v>
      </c>
    </row>
    <row r="14" ht="35" customHeight="1" spans="1:13">
      <c r="A14" s="14">
        <v>12</v>
      </c>
      <c r="B14" s="19"/>
      <c r="C14" s="21"/>
      <c r="D14" s="9" t="s">
        <v>32</v>
      </c>
      <c r="E14" s="10">
        <v>19020200819</v>
      </c>
      <c r="F14" s="11" t="s">
        <v>22</v>
      </c>
      <c r="G14" s="12">
        <v>69.25</v>
      </c>
      <c r="H14" s="13">
        <f t="shared" si="0"/>
        <v>27.7</v>
      </c>
      <c r="I14" s="13">
        <v>79.2</v>
      </c>
      <c r="J14" s="13">
        <f t="shared" si="1"/>
        <v>47.52</v>
      </c>
      <c r="K14" s="23">
        <f t="shared" si="2"/>
        <v>75.22</v>
      </c>
      <c r="L14" s="24">
        <v>2</v>
      </c>
      <c r="M14" s="24"/>
    </row>
    <row r="15" ht="35" customHeight="1" spans="1:13">
      <c r="A15" s="6">
        <v>13</v>
      </c>
      <c r="B15" s="19" t="s">
        <v>33</v>
      </c>
      <c r="C15" s="20">
        <v>2</v>
      </c>
      <c r="D15" s="9" t="s">
        <v>34</v>
      </c>
      <c r="E15" s="10">
        <v>19020200718</v>
      </c>
      <c r="F15" s="11" t="s">
        <v>16</v>
      </c>
      <c r="G15" s="12">
        <v>83.6</v>
      </c>
      <c r="H15" s="13">
        <f t="shared" si="0"/>
        <v>33.44</v>
      </c>
      <c r="I15" s="13">
        <v>90.4</v>
      </c>
      <c r="J15" s="13">
        <f t="shared" si="1"/>
        <v>54.24</v>
      </c>
      <c r="K15" s="23">
        <f t="shared" si="2"/>
        <v>87.68</v>
      </c>
      <c r="L15" s="24">
        <v>1</v>
      </c>
      <c r="M15" s="24" t="s">
        <v>17</v>
      </c>
    </row>
    <row r="16" ht="35" customHeight="1" spans="1:13">
      <c r="A16" s="14">
        <v>14</v>
      </c>
      <c r="B16" s="19"/>
      <c r="C16" s="8"/>
      <c r="D16" s="9" t="s">
        <v>35</v>
      </c>
      <c r="E16" s="10">
        <v>19020200213</v>
      </c>
      <c r="F16" s="11" t="s">
        <v>16</v>
      </c>
      <c r="G16" s="12">
        <v>84.3</v>
      </c>
      <c r="H16" s="13">
        <f t="shared" si="0"/>
        <v>33.72</v>
      </c>
      <c r="I16" s="13">
        <v>88.8</v>
      </c>
      <c r="J16" s="13">
        <f t="shared" si="1"/>
        <v>53.28</v>
      </c>
      <c r="K16" s="23">
        <f t="shared" si="2"/>
        <v>87</v>
      </c>
      <c r="L16" s="24">
        <v>2</v>
      </c>
      <c r="M16" s="24" t="s">
        <v>17</v>
      </c>
    </row>
    <row r="17" ht="35" customHeight="1" spans="1:13">
      <c r="A17" s="6">
        <v>15</v>
      </c>
      <c r="B17" s="19"/>
      <c r="C17" s="8"/>
      <c r="D17" s="9" t="s">
        <v>36</v>
      </c>
      <c r="E17" s="10">
        <v>19020200727</v>
      </c>
      <c r="F17" s="11" t="s">
        <v>16</v>
      </c>
      <c r="G17" s="12">
        <v>81.95</v>
      </c>
      <c r="H17" s="13">
        <f t="shared" si="0"/>
        <v>32.78</v>
      </c>
      <c r="I17" s="13">
        <v>85.2</v>
      </c>
      <c r="J17" s="13">
        <f t="shared" si="1"/>
        <v>51.12</v>
      </c>
      <c r="K17" s="23">
        <f t="shared" si="2"/>
        <v>83.9</v>
      </c>
      <c r="L17" s="24">
        <v>3</v>
      </c>
      <c r="M17" s="24"/>
    </row>
    <row r="18" ht="35" customHeight="1" spans="1:13">
      <c r="A18" s="14">
        <v>16</v>
      </c>
      <c r="B18" s="19"/>
      <c r="C18" s="8"/>
      <c r="D18" s="9" t="s">
        <v>37</v>
      </c>
      <c r="E18" s="10">
        <v>19020200522</v>
      </c>
      <c r="F18" s="11" t="s">
        <v>16</v>
      </c>
      <c r="G18" s="12">
        <v>73.7</v>
      </c>
      <c r="H18" s="13">
        <f t="shared" si="0"/>
        <v>29.48</v>
      </c>
      <c r="I18" s="13">
        <v>84.2</v>
      </c>
      <c r="J18" s="13">
        <f t="shared" si="1"/>
        <v>50.52</v>
      </c>
      <c r="K18" s="23">
        <f t="shared" si="2"/>
        <v>80</v>
      </c>
      <c r="L18" s="24">
        <v>4</v>
      </c>
      <c r="M18" s="24"/>
    </row>
    <row r="19" ht="35" customHeight="1" spans="1:13">
      <c r="A19" s="6">
        <v>17</v>
      </c>
      <c r="B19" s="19"/>
      <c r="C19" s="8"/>
      <c r="D19" s="9" t="s">
        <v>38</v>
      </c>
      <c r="E19" s="10">
        <v>19020200101</v>
      </c>
      <c r="F19" s="11" t="s">
        <v>16</v>
      </c>
      <c r="G19" s="12">
        <v>79.75</v>
      </c>
      <c r="H19" s="13">
        <f t="shared" si="0"/>
        <v>31.9</v>
      </c>
      <c r="I19" s="13">
        <v>78.8</v>
      </c>
      <c r="J19" s="13">
        <f t="shared" si="1"/>
        <v>47.28</v>
      </c>
      <c r="K19" s="23">
        <f t="shared" si="2"/>
        <v>79.18</v>
      </c>
      <c r="L19" s="24">
        <v>5</v>
      </c>
      <c r="M19" s="24"/>
    </row>
    <row r="20" ht="35" customHeight="1" spans="1:13">
      <c r="A20" s="14">
        <v>18</v>
      </c>
      <c r="B20" s="19"/>
      <c r="C20" s="21"/>
      <c r="D20" s="9" t="s">
        <v>39</v>
      </c>
      <c r="E20" s="10">
        <v>19020200214</v>
      </c>
      <c r="F20" s="11" t="s">
        <v>16</v>
      </c>
      <c r="G20" s="12">
        <v>74.15</v>
      </c>
      <c r="H20" s="13">
        <f t="shared" si="0"/>
        <v>29.66</v>
      </c>
      <c r="I20" s="13">
        <v>79.4</v>
      </c>
      <c r="J20" s="13">
        <f t="shared" si="1"/>
        <v>47.64</v>
      </c>
      <c r="K20" s="23">
        <f t="shared" si="2"/>
        <v>77.3</v>
      </c>
      <c r="L20" s="24">
        <v>6</v>
      </c>
      <c r="M20" s="24"/>
    </row>
    <row r="21" ht="35" customHeight="1" spans="1:13">
      <c r="A21" s="6">
        <v>19</v>
      </c>
      <c r="B21" s="7" t="s">
        <v>40</v>
      </c>
      <c r="C21" s="8">
        <v>2</v>
      </c>
      <c r="D21" s="9" t="s">
        <v>41</v>
      </c>
      <c r="E21" s="10">
        <v>19020201021</v>
      </c>
      <c r="F21" s="11" t="s">
        <v>16</v>
      </c>
      <c r="G21" s="12">
        <v>83.8</v>
      </c>
      <c r="H21" s="13">
        <f t="shared" si="0"/>
        <v>33.52</v>
      </c>
      <c r="I21" s="13">
        <v>86.8</v>
      </c>
      <c r="J21" s="13">
        <f t="shared" si="1"/>
        <v>52.08</v>
      </c>
      <c r="K21" s="23">
        <f t="shared" si="2"/>
        <v>85.6</v>
      </c>
      <c r="L21" s="24">
        <v>1</v>
      </c>
      <c r="M21" s="24" t="s">
        <v>17</v>
      </c>
    </row>
    <row r="22" ht="35" customHeight="1" spans="1:13">
      <c r="A22" s="14">
        <v>20</v>
      </c>
      <c r="B22" s="7"/>
      <c r="C22" s="8"/>
      <c r="D22" s="9" t="s">
        <v>42</v>
      </c>
      <c r="E22" s="10">
        <v>19020200517</v>
      </c>
      <c r="F22" s="11" t="s">
        <v>16</v>
      </c>
      <c r="G22" s="12">
        <v>74.4</v>
      </c>
      <c r="H22" s="13">
        <f t="shared" si="0"/>
        <v>29.76</v>
      </c>
      <c r="I22" s="13">
        <v>86.6</v>
      </c>
      <c r="J22" s="13">
        <f t="shared" si="1"/>
        <v>51.96</v>
      </c>
      <c r="K22" s="23">
        <f t="shared" si="2"/>
        <v>81.72</v>
      </c>
      <c r="L22" s="24">
        <v>2</v>
      </c>
      <c r="M22" s="24" t="s">
        <v>17</v>
      </c>
    </row>
    <row r="23" ht="35" customHeight="1" spans="1:13">
      <c r="A23" s="6">
        <v>21</v>
      </c>
      <c r="B23" s="7"/>
      <c r="C23" s="8"/>
      <c r="D23" s="9" t="s">
        <v>43</v>
      </c>
      <c r="E23" s="10">
        <v>19020200815</v>
      </c>
      <c r="F23" s="11" t="s">
        <v>16</v>
      </c>
      <c r="G23" s="12">
        <v>84.65</v>
      </c>
      <c r="H23" s="13">
        <f t="shared" si="0"/>
        <v>33.86</v>
      </c>
      <c r="I23" s="13">
        <v>77.4</v>
      </c>
      <c r="J23" s="13">
        <f t="shared" si="1"/>
        <v>46.44</v>
      </c>
      <c r="K23" s="23">
        <f t="shared" si="2"/>
        <v>80.3</v>
      </c>
      <c r="L23" s="24">
        <v>3</v>
      </c>
      <c r="M23" s="24"/>
    </row>
    <row r="24" ht="35" customHeight="1" spans="1:13">
      <c r="A24" s="14">
        <v>22</v>
      </c>
      <c r="B24" s="7"/>
      <c r="C24" s="8"/>
      <c r="D24" s="9" t="s">
        <v>44</v>
      </c>
      <c r="E24" s="10">
        <v>19020204503</v>
      </c>
      <c r="F24" s="11" t="s">
        <v>16</v>
      </c>
      <c r="G24" s="12">
        <v>82.85</v>
      </c>
      <c r="H24" s="13">
        <f t="shared" si="0"/>
        <v>33.14</v>
      </c>
      <c r="I24" s="13">
        <v>76.4</v>
      </c>
      <c r="J24" s="13">
        <f t="shared" si="1"/>
        <v>45.84</v>
      </c>
      <c r="K24" s="23">
        <f t="shared" si="2"/>
        <v>78.98</v>
      </c>
      <c r="L24" s="24">
        <v>4</v>
      </c>
      <c r="M24" s="24"/>
    </row>
    <row r="25" ht="35" customHeight="1" spans="1:13">
      <c r="A25" s="6">
        <v>23</v>
      </c>
      <c r="B25" s="7"/>
      <c r="C25" s="8"/>
      <c r="D25" s="9" t="s">
        <v>45</v>
      </c>
      <c r="E25" s="10">
        <v>19020200620</v>
      </c>
      <c r="F25" s="11" t="s">
        <v>16</v>
      </c>
      <c r="G25" s="12">
        <v>76.8</v>
      </c>
      <c r="H25" s="13">
        <f t="shared" si="0"/>
        <v>30.72</v>
      </c>
      <c r="I25" s="13">
        <v>80</v>
      </c>
      <c r="J25" s="13">
        <f t="shared" si="1"/>
        <v>48</v>
      </c>
      <c r="K25" s="23">
        <f t="shared" si="2"/>
        <v>78.72</v>
      </c>
      <c r="L25" s="24">
        <v>5</v>
      </c>
      <c r="M25" s="24"/>
    </row>
    <row r="26" ht="35" customHeight="1" spans="1:13">
      <c r="A26" s="14">
        <v>24</v>
      </c>
      <c r="B26" s="7"/>
      <c r="C26" s="8"/>
      <c r="D26" s="9" t="s">
        <v>46</v>
      </c>
      <c r="E26" s="10">
        <v>19020204510</v>
      </c>
      <c r="F26" s="11" t="s">
        <v>16</v>
      </c>
      <c r="G26" s="12">
        <v>83.3</v>
      </c>
      <c r="H26" s="13">
        <f t="shared" si="0"/>
        <v>33.32</v>
      </c>
      <c r="I26" s="13">
        <v>74.6</v>
      </c>
      <c r="J26" s="13">
        <f t="shared" si="1"/>
        <v>44.76</v>
      </c>
      <c r="K26" s="23">
        <f t="shared" si="2"/>
        <v>78.08</v>
      </c>
      <c r="L26" s="24">
        <v>6</v>
      </c>
      <c r="M26" s="24"/>
    </row>
    <row r="27" ht="35" customHeight="1" spans="1:13">
      <c r="A27" s="6">
        <v>25</v>
      </c>
      <c r="B27" s="17" t="s">
        <v>47</v>
      </c>
      <c r="C27" s="20">
        <v>2</v>
      </c>
      <c r="D27" s="9" t="s">
        <v>48</v>
      </c>
      <c r="E27" s="10">
        <v>19020200229</v>
      </c>
      <c r="F27" s="11" t="s">
        <v>22</v>
      </c>
      <c r="G27" s="12">
        <v>83.65</v>
      </c>
      <c r="H27" s="13">
        <f t="shared" si="0"/>
        <v>33.46</v>
      </c>
      <c r="I27" s="13">
        <v>79.6</v>
      </c>
      <c r="J27" s="13">
        <f t="shared" si="1"/>
        <v>47.76</v>
      </c>
      <c r="K27" s="23">
        <f t="shared" si="2"/>
        <v>81.22</v>
      </c>
      <c r="L27" s="24">
        <v>1</v>
      </c>
      <c r="M27" s="24" t="s">
        <v>17</v>
      </c>
    </row>
    <row r="28" ht="35" customHeight="1" spans="1:13">
      <c r="A28" s="14">
        <v>26</v>
      </c>
      <c r="B28" s="22"/>
      <c r="C28" s="21"/>
      <c r="D28" s="9" t="s">
        <v>49</v>
      </c>
      <c r="E28" s="10">
        <v>19020200209</v>
      </c>
      <c r="F28" s="11" t="s">
        <v>22</v>
      </c>
      <c r="G28" s="12">
        <v>65.75</v>
      </c>
      <c r="H28" s="13">
        <f t="shared" si="0"/>
        <v>26.3</v>
      </c>
      <c r="I28" s="13">
        <v>84.4</v>
      </c>
      <c r="J28" s="13">
        <f t="shared" si="1"/>
        <v>50.64</v>
      </c>
      <c r="K28" s="23">
        <f t="shared" si="2"/>
        <v>76.94</v>
      </c>
      <c r="L28" s="24">
        <v>2</v>
      </c>
      <c r="M28" s="24" t="s">
        <v>17</v>
      </c>
    </row>
    <row r="29" ht="35" customHeight="1" spans="1:13">
      <c r="A29" s="6">
        <v>27</v>
      </c>
      <c r="B29" s="19" t="s">
        <v>50</v>
      </c>
      <c r="C29" s="20">
        <v>1</v>
      </c>
      <c r="D29" s="9" t="s">
        <v>51</v>
      </c>
      <c r="E29" s="10">
        <v>19020200806</v>
      </c>
      <c r="F29" s="11" t="s">
        <v>22</v>
      </c>
      <c r="G29" s="12">
        <v>47.65</v>
      </c>
      <c r="H29" s="13">
        <f t="shared" si="0"/>
        <v>19.06</v>
      </c>
      <c r="I29" s="13">
        <v>81.6</v>
      </c>
      <c r="J29" s="13">
        <f t="shared" si="1"/>
        <v>48.96</v>
      </c>
      <c r="K29" s="23">
        <f t="shared" si="2"/>
        <v>68.02</v>
      </c>
      <c r="L29" s="24">
        <v>1</v>
      </c>
      <c r="M29" s="24" t="s">
        <v>17</v>
      </c>
    </row>
    <row r="30" ht="35" customHeight="1" spans="1:13">
      <c r="A30" s="14">
        <v>28</v>
      </c>
      <c r="B30" s="19"/>
      <c r="C30" s="21"/>
      <c r="D30" s="9" t="s">
        <v>52</v>
      </c>
      <c r="E30" s="10">
        <v>19020200515</v>
      </c>
      <c r="F30" s="11" t="s">
        <v>22</v>
      </c>
      <c r="G30" s="12">
        <v>76.1</v>
      </c>
      <c r="H30" s="13">
        <f t="shared" si="0"/>
        <v>30.44</v>
      </c>
      <c r="I30" s="13">
        <v>56</v>
      </c>
      <c r="J30" s="13">
        <f t="shared" si="1"/>
        <v>33.6</v>
      </c>
      <c r="K30" s="23">
        <f t="shared" si="2"/>
        <v>64.04</v>
      </c>
      <c r="L30" s="24">
        <v>2</v>
      </c>
      <c r="M30" s="24"/>
    </row>
  </sheetData>
  <mergeCells count="15">
    <mergeCell ref="A1:M1"/>
    <mergeCell ref="B3:B5"/>
    <mergeCell ref="B7:B12"/>
    <mergeCell ref="B13:B14"/>
    <mergeCell ref="B15:B20"/>
    <mergeCell ref="B21:B26"/>
    <mergeCell ref="B27:B28"/>
    <mergeCell ref="B29:B30"/>
    <mergeCell ref="C3:C5"/>
    <mergeCell ref="C7:C12"/>
    <mergeCell ref="C13:C14"/>
    <mergeCell ref="C15:C20"/>
    <mergeCell ref="C21:C26"/>
    <mergeCell ref="C27:C28"/>
    <mergeCell ref="C29:C30"/>
  </mergeCells>
  <printOptions horizontalCentered="1"/>
  <pageMargins left="0.306944444444444" right="0.306944444444444" top="0.751388888888889" bottom="0.751388888888889" header="0.298611111111111" footer="0.298611111111111"/>
  <pageSetup paperSize="9"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2020-11-02T01:43:00Z</dcterms:created>
  <dcterms:modified xsi:type="dcterms:W3CDTF">2020-11-17T08:00:54Z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