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Sheet2!$A$1:$G$30</definedName>
    <definedName name="结果">#REF!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<sst xmlns="http://schemas.openxmlformats.org/spreadsheetml/2006/main" count="136" uniqueCount="58">
  <si>
    <t>黄州区事业单位2020年统一公开招聘工作人员
（幼儿教师岗位）面试及综合成绩</t>
  </si>
  <si>
    <t>准考证号</t>
  </si>
  <si>
    <t>姓名</t>
  </si>
  <si>
    <t>性别</t>
  </si>
  <si>
    <t>报考单位</t>
  </si>
  <si>
    <t>报考岗位</t>
  </si>
  <si>
    <t>岗位代码</t>
  </si>
  <si>
    <t>招聘人数</t>
  </si>
  <si>
    <t>笔试总成绩</t>
  </si>
  <si>
    <t>面试成绩</t>
  </si>
  <si>
    <t>面试总成绩</t>
  </si>
  <si>
    <t>综合成绩</t>
  </si>
  <si>
    <t>综合成绩排名</t>
  </si>
  <si>
    <t>备注</t>
  </si>
  <si>
    <t>说课</t>
  </si>
  <si>
    <t>才艺
展示</t>
  </si>
  <si>
    <t>胡腾</t>
  </si>
  <si>
    <t>女</t>
  </si>
  <si>
    <t>黄州区幼儿园</t>
  </si>
  <si>
    <t>幼儿园教师</t>
  </si>
  <si>
    <t>012</t>
  </si>
  <si>
    <t>吴小美</t>
  </si>
  <si>
    <t>丁沫</t>
  </si>
  <si>
    <t>陈肖格</t>
  </si>
  <si>
    <t>刘翠</t>
  </si>
  <si>
    <t>欧阳元</t>
  </si>
  <si>
    <t>王槿源</t>
  </si>
  <si>
    <t>赤壁实验幼儿园</t>
  </si>
  <si>
    <t>014</t>
  </si>
  <si>
    <t>索俊蕾</t>
  </si>
  <si>
    <t>桂梓涛</t>
  </si>
  <si>
    <t>男</t>
  </si>
  <si>
    <t>付静</t>
  </si>
  <si>
    <t>陈清</t>
  </si>
  <si>
    <t>陈策楼镇范家岗小学附属幼儿园</t>
  </si>
  <si>
    <t>015</t>
  </si>
  <si>
    <t>罗婷</t>
  </si>
  <si>
    <t>邹婷</t>
  </si>
  <si>
    <t>缺考</t>
  </si>
  <si>
    <t>邓欣</t>
  </si>
  <si>
    <t>堵城镇中心幼儿园</t>
  </si>
  <si>
    <t>016</t>
  </si>
  <si>
    <t>何佳华</t>
  </si>
  <si>
    <t>方伊娴</t>
  </si>
  <si>
    <t>陈慕雪</t>
  </si>
  <si>
    <t>孙菁</t>
  </si>
  <si>
    <t>汪贝</t>
  </si>
  <si>
    <t>邓旭平</t>
  </si>
  <si>
    <t>南湖街道办事处中心幼儿园</t>
  </si>
  <si>
    <t>017</t>
  </si>
  <si>
    <t>方慕佳</t>
  </si>
  <si>
    <t>杨阳</t>
  </si>
  <si>
    <t>沈婷</t>
  </si>
  <si>
    <t>王堃</t>
  </si>
  <si>
    <t>朱萍</t>
  </si>
  <si>
    <t>陈艳萍</t>
  </si>
  <si>
    <t>车尚飞</t>
  </si>
  <si>
    <t>付欢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</si>
</sst>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0"/>
      <name val="宋体"/>
      <charset val="134"/>
    </font>
    <font>
      <b/>
      <sz val="15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0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" borderId="5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23" fillId="30" borderId="10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NumberFormat="1" applyFont="1" applyBorder="1" applyAlignment="1" quotePrefix="1">
      <alignment horizontal="center" vertical="center" wrapText="1"/>
    </xf>
    <xf numFmtId="0" fontId="3" fillId="0" borderId="2" xfId="0" applyNumberFormat="1" applyFont="1" applyBorder="1" applyAlignment="1" quotePrefix="1">
      <alignment horizontal="center" vertical="center" wrapText="1"/>
    </xf>
    <xf numFmtId="0" fontId="3" fillId="0" borderId="3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2"/>
  <sheetViews>
    <sheetView tabSelected="1" workbookViewId="0">
      <selection activeCell="S10" sqref="S10"/>
    </sheetView>
  </sheetViews>
  <sheetFormatPr defaultColWidth="9" defaultRowHeight="20" customHeight="1"/>
  <cols>
    <col min="1" max="1" width="14.5714285714286" style="1" customWidth="1"/>
    <col min="2" max="2" width="8.85714285714286" style="1" customWidth="1"/>
    <col min="3" max="3" width="6.14285714285714" style="1" customWidth="1"/>
    <col min="4" max="4" width="15.7142857142857" style="1" customWidth="1"/>
    <col min="5" max="5" width="12.5714285714286" style="1" customWidth="1"/>
    <col min="6" max="6" width="10.1428571428571" style="1" customWidth="1"/>
    <col min="7" max="7" width="6.42857142857143" style="1" customWidth="1"/>
    <col min="8" max="10" width="8" customWidth="1"/>
    <col min="11" max="11" width="8" style="2" customWidth="1"/>
    <col min="12" max="12" width="9.57142857142857" customWidth="1"/>
    <col min="14" max="14" width="7.85714285714286" style="1" customWidth="1"/>
    <col min="16" max="16" width="12.8571428571429"/>
  </cols>
  <sheetData>
    <row r="1" ht="30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0" customHeight="1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38" customHeight="1" spans="1:14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14" t="s">
        <v>9</v>
      </c>
      <c r="J3" s="14"/>
      <c r="K3" s="14" t="s">
        <v>10</v>
      </c>
      <c r="L3" s="14" t="s">
        <v>11</v>
      </c>
      <c r="M3" s="14" t="s">
        <v>12</v>
      </c>
      <c r="N3" s="14" t="s">
        <v>13</v>
      </c>
    </row>
    <row r="4" ht="38" customHeight="1" spans="1:14">
      <c r="A4" s="4"/>
      <c r="B4" s="4"/>
      <c r="C4" s="4"/>
      <c r="D4" s="4"/>
      <c r="E4" s="4"/>
      <c r="F4" s="4"/>
      <c r="G4" s="4"/>
      <c r="H4" s="4"/>
      <c r="I4" s="14" t="s">
        <v>14</v>
      </c>
      <c r="J4" s="14" t="s">
        <v>15</v>
      </c>
      <c r="K4" s="14"/>
      <c r="L4" s="14"/>
      <c r="M4" s="14"/>
      <c r="N4" s="14"/>
    </row>
    <row r="5" ht="27" customHeight="1" spans="1:14">
      <c r="A5" s="5">
        <v>20200901105</v>
      </c>
      <c r="B5" s="21" t="s">
        <v>16</v>
      </c>
      <c r="C5" s="21" t="s">
        <v>17</v>
      </c>
      <c r="D5" s="6" t="s">
        <v>18</v>
      </c>
      <c r="E5" s="21" t="s">
        <v>19</v>
      </c>
      <c r="F5" s="21" t="s">
        <v>20</v>
      </c>
      <c r="G5" s="6">
        <v>2</v>
      </c>
      <c r="H5" s="5">
        <v>24.4</v>
      </c>
      <c r="I5" s="5">
        <v>81.2</v>
      </c>
      <c r="J5" s="5">
        <v>82.8</v>
      </c>
      <c r="K5" s="15">
        <f>(I5*0.7+J5*0.3)*0.6</f>
        <v>49.008</v>
      </c>
      <c r="L5" s="15">
        <f>H5+K5</f>
        <v>73.408</v>
      </c>
      <c r="M5" s="5">
        <v>1</v>
      </c>
      <c r="N5" s="16"/>
    </row>
    <row r="6" ht="27" customHeight="1" spans="1:14">
      <c r="A6" s="5">
        <v>20200901111</v>
      </c>
      <c r="B6" s="21" t="s">
        <v>21</v>
      </c>
      <c r="C6" s="21" t="s">
        <v>17</v>
      </c>
      <c r="D6" s="6"/>
      <c r="E6" s="21" t="s">
        <v>19</v>
      </c>
      <c r="F6" s="21" t="s">
        <v>20</v>
      </c>
      <c r="G6" s="6"/>
      <c r="H6" s="5">
        <v>23.6</v>
      </c>
      <c r="I6" s="5">
        <v>82.6</v>
      </c>
      <c r="J6" s="5">
        <v>80.4</v>
      </c>
      <c r="K6" s="15">
        <f t="shared" ref="K6:K32" si="0">(I6*0.7+J6*0.3)*0.6</f>
        <v>49.164</v>
      </c>
      <c r="L6" s="15">
        <f t="shared" ref="L6:L32" si="1">H6+K6</f>
        <v>72.764</v>
      </c>
      <c r="M6" s="5">
        <v>2</v>
      </c>
      <c r="N6" s="16"/>
    </row>
    <row r="7" ht="27" customHeight="1" spans="1:14">
      <c r="A7" s="5">
        <v>20200901107</v>
      </c>
      <c r="B7" s="21" t="s">
        <v>22</v>
      </c>
      <c r="C7" s="21" t="s">
        <v>17</v>
      </c>
      <c r="D7" s="6"/>
      <c r="E7" s="21" t="s">
        <v>19</v>
      </c>
      <c r="F7" s="21" t="s">
        <v>20</v>
      </c>
      <c r="G7" s="6"/>
      <c r="H7" s="5">
        <v>23</v>
      </c>
      <c r="I7" s="5">
        <v>80.2</v>
      </c>
      <c r="J7" s="5">
        <v>81.4</v>
      </c>
      <c r="K7" s="15">
        <f t="shared" si="0"/>
        <v>48.336</v>
      </c>
      <c r="L7" s="15">
        <f t="shared" si="1"/>
        <v>71.336</v>
      </c>
      <c r="M7" s="5">
        <v>3</v>
      </c>
      <c r="N7" s="16"/>
    </row>
    <row r="8" ht="27" customHeight="1" spans="1:14">
      <c r="A8" s="5">
        <v>20200901101</v>
      </c>
      <c r="B8" s="21" t="s">
        <v>23</v>
      </c>
      <c r="C8" s="21" t="s">
        <v>17</v>
      </c>
      <c r="D8" s="6"/>
      <c r="E8" s="21" t="s">
        <v>19</v>
      </c>
      <c r="F8" s="21" t="s">
        <v>20</v>
      </c>
      <c r="G8" s="6"/>
      <c r="H8" s="5">
        <v>21.4</v>
      </c>
      <c r="I8" s="5">
        <v>81.4</v>
      </c>
      <c r="J8" s="5">
        <v>83</v>
      </c>
      <c r="K8" s="15">
        <f t="shared" si="0"/>
        <v>49.128</v>
      </c>
      <c r="L8" s="15">
        <f t="shared" si="1"/>
        <v>70.528</v>
      </c>
      <c r="M8" s="5">
        <v>4</v>
      </c>
      <c r="N8" s="16"/>
    </row>
    <row r="9" ht="27" customHeight="1" spans="1:14">
      <c r="A9" s="5">
        <v>20200901102</v>
      </c>
      <c r="B9" s="21" t="s">
        <v>24</v>
      </c>
      <c r="C9" s="21" t="s">
        <v>17</v>
      </c>
      <c r="D9" s="6"/>
      <c r="E9" s="21" t="s">
        <v>19</v>
      </c>
      <c r="F9" s="21" t="s">
        <v>20</v>
      </c>
      <c r="G9" s="6"/>
      <c r="H9" s="5">
        <v>21.6</v>
      </c>
      <c r="I9" s="5">
        <v>80.6</v>
      </c>
      <c r="J9" s="5">
        <v>81.8</v>
      </c>
      <c r="K9" s="15">
        <f t="shared" si="0"/>
        <v>48.576</v>
      </c>
      <c r="L9" s="15">
        <f t="shared" si="1"/>
        <v>70.176</v>
      </c>
      <c r="M9" s="5">
        <v>5</v>
      </c>
      <c r="N9" s="16"/>
    </row>
    <row r="10" ht="27" customHeight="1" spans="1:14">
      <c r="A10" s="7">
        <v>20200901104</v>
      </c>
      <c r="B10" s="22" t="s">
        <v>25</v>
      </c>
      <c r="C10" s="22" t="s">
        <v>17</v>
      </c>
      <c r="D10" s="8"/>
      <c r="E10" s="22" t="s">
        <v>19</v>
      </c>
      <c r="F10" s="22" t="s">
        <v>20</v>
      </c>
      <c r="G10" s="8"/>
      <c r="H10" s="7">
        <v>19.8</v>
      </c>
      <c r="I10" s="7">
        <v>81.2</v>
      </c>
      <c r="J10" s="7">
        <v>85</v>
      </c>
      <c r="K10" s="17">
        <f t="shared" si="0"/>
        <v>49.404</v>
      </c>
      <c r="L10" s="17">
        <f t="shared" si="1"/>
        <v>69.204</v>
      </c>
      <c r="M10" s="7">
        <v>6</v>
      </c>
      <c r="N10" s="18"/>
    </row>
    <row r="11" ht="27" customHeight="1" spans="1:14">
      <c r="A11" s="9">
        <v>20200901114</v>
      </c>
      <c r="B11" s="23" t="s">
        <v>26</v>
      </c>
      <c r="C11" s="23" t="s">
        <v>17</v>
      </c>
      <c r="D11" s="10" t="s">
        <v>27</v>
      </c>
      <c r="E11" s="23" t="s">
        <v>19</v>
      </c>
      <c r="F11" s="23" t="s">
        <v>28</v>
      </c>
      <c r="G11" s="11">
        <v>2</v>
      </c>
      <c r="H11" s="9">
        <v>20.6</v>
      </c>
      <c r="I11" s="9">
        <v>84</v>
      </c>
      <c r="J11" s="9">
        <v>84</v>
      </c>
      <c r="K11" s="19">
        <f t="shared" si="0"/>
        <v>50.4</v>
      </c>
      <c r="L11" s="19">
        <f t="shared" si="1"/>
        <v>71</v>
      </c>
      <c r="M11" s="9">
        <v>1</v>
      </c>
      <c r="N11" s="20"/>
    </row>
    <row r="12" ht="27" customHeight="1" spans="1:14">
      <c r="A12" s="5">
        <v>20200901115</v>
      </c>
      <c r="B12" s="21" t="s">
        <v>29</v>
      </c>
      <c r="C12" s="21" t="s">
        <v>17</v>
      </c>
      <c r="D12" s="6"/>
      <c r="E12" s="21" t="s">
        <v>19</v>
      </c>
      <c r="F12" s="21" t="s">
        <v>28</v>
      </c>
      <c r="G12" s="12"/>
      <c r="H12" s="5">
        <v>21.6</v>
      </c>
      <c r="I12" s="5">
        <v>80.8</v>
      </c>
      <c r="J12" s="5">
        <v>84.8</v>
      </c>
      <c r="K12" s="15">
        <f t="shared" si="0"/>
        <v>49.2</v>
      </c>
      <c r="L12" s="15">
        <f t="shared" si="1"/>
        <v>70.8</v>
      </c>
      <c r="M12" s="5">
        <v>2</v>
      </c>
      <c r="N12" s="16"/>
    </row>
    <row r="13" ht="27" customHeight="1" spans="1:14">
      <c r="A13" s="5">
        <v>20200901116</v>
      </c>
      <c r="B13" s="21" t="s">
        <v>30</v>
      </c>
      <c r="C13" s="21" t="s">
        <v>31</v>
      </c>
      <c r="D13" s="6"/>
      <c r="E13" s="21" t="s">
        <v>19</v>
      </c>
      <c r="F13" s="21" t="s">
        <v>28</v>
      </c>
      <c r="G13" s="12"/>
      <c r="H13" s="5">
        <v>17.2</v>
      </c>
      <c r="I13" s="5">
        <v>82.8</v>
      </c>
      <c r="J13" s="5">
        <v>84</v>
      </c>
      <c r="K13" s="15">
        <f t="shared" si="0"/>
        <v>49.896</v>
      </c>
      <c r="L13" s="15">
        <f t="shared" si="1"/>
        <v>67.096</v>
      </c>
      <c r="M13" s="5">
        <v>3</v>
      </c>
      <c r="N13" s="16"/>
    </row>
    <row r="14" ht="27" customHeight="1" spans="1:14">
      <c r="A14" s="7">
        <v>20200901112</v>
      </c>
      <c r="B14" s="22" t="s">
        <v>32</v>
      </c>
      <c r="C14" s="22" t="s">
        <v>17</v>
      </c>
      <c r="D14" s="8"/>
      <c r="E14" s="22" t="s">
        <v>19</v>
      </c>
      <c r="F14" s="22" t="s">
        <v>28</v>
      </c>
      <c r="G14" s="13"/>
      <c r="H14" s="7">
        <v>18</v>
      </c>
      <c r="I14" s="7">
        <v>78.2</v>
      </c>
      <c r="J14" s="7">
        <v>82.5</v>
      </c>
      <c r="K14" s="17">
        <f t="shared" si="0"/>
        <v>47.694</v>
      </c>
      <c r="L14" s="17">
        <f t="shared" si="1"/>
        <v>65.694</v>
      </c>
      <c r="M14" s="7">
        <v>4</v>
      </c>
      <c r="N14" s="18"/>
    </row>
    <row r="15" ht="27" customHeight="1" spans="1:14">
      <c r="A15" s="9">
        <v>20200901118</v>
      </c>
      <c r="B15" s="23" t="s">
        <v>33</v>
      </c>
      <c r="C15" s="23" t="s">
        <v>17</v>
      </c>
      <c r="D15" s="10" t="s">
        <v>34</v>
      </c>
      <c r="E15" s="23" t="s">
        <v>19</v>
      </c>
      <c r="F15" s="23" t="s">
        <v>35</v>
      </c>
      <c r="G15" s="10">
        <v>1</v>
      </c>
      <c r="H15" s="9">
        <v>20.4</v>
      </c>
      <c r="I15" s="9">
        <v>82.4</v>
      </c>
      <c r="J15" s="9">
        <v>81.8</v>
      </c>
      <c r="K15" s="19">
        <f t="shared" si="0"/>
        <v>49.332</v>
      </c>
      <c r="L15" s="19">
        <f t="shared" si="1"/>
        <v>69.732</v>
      </c>
      <c r="M15" s="9">
        <v>1</v>
      </c>
      <c r="N15" s="20"/>
    </row>
    <row r="16" ht="27" customHeight="1" spans="1:14">
      <c r="A16" s="5">
        <v>20200901121</v>
      </c>
      <c r="B16" s="21" t="s">
        <v>36</v>
      </c>
      <c r="C16" s="21" t="s">
        <v>17</v>
      </c>
      <c r="D16" s="6"/>
      <c r="E16" s="21" t="s">
        <v>19</v>
      </c>
      <c r="F16" s="21" t="s">
        <v>35</v>
      </c>
      <c r="G16" s="6"/>
      <c r="H16" s="5">
        <v>18.4</v>
      </c>
      <c r="I16" s="5">
        <v>80.8</v>
      </c>
      <c r="J16" s="5">
        <v>85</v>
      </c>
      <c r="K16" s="15">
        <f t="shared" si="0"/>
        <v>49.236</v>
      </c>
      <c r="L16" s="15">
        <f t="shared" si="1"/>
        <v>67.636</v>
      </c>
      <c r="M16" s="5">
        <v>2</v>
      </c>
      <c r="N16" s="16"/>
    </row>
    <row r="17" ht="27" customHeight="1" spans="1:14">
      <c r="A17" s="7">
        <v>20200901120</v>
      </c>
      <c r="B17" s="22" t="s">
        <v>37</v>
      </c>
      <c r="C17" s="22" t="s">
        <v>17</v>
      </c>
      <c r="D17" s="8"/>
      <c r="E17" s="22" t="s">
        <v>19</v>
      </c>
      <c r="F17" s="22" t="s">
        <v>35</v>
      </c>
      <c r="G17" s="8"/>
      <c r="H17" s="7">
        <v>19</v>
      </c>
      <c r="I17" s="7"/>
      <c r="J17" s="7"/>
      <c r="K17" s="17">
        <f t="shared" si="0"/>
        <v>0</v>
      </c>
      <c r="L17" s="17">
        <f t="shared" si="1"/>
        <v>19</v>
      </c>
      <c r="M17" s="7">
        <v>3</v>
      </c>
      <c r="N17" s="18" t="s">
        <v>38</v>
      </c>
    </row>
    <row r="18" ht="27" customHeight="1" spans="1:14">
      <c r="A18" s="9">
        <v>20200901126</v>
      </c>
      <c r="B18" s="23" t="s">
        <v>39</v>
      </c>
      <c r="C18" s="23" t="s">
        <v>17</v>
      </c>
      <c r="D18" s="10" t="s">
        <v>40</v>
      </c>
      <c r="E18" s="23" t="s">
        <v>19</v>
      </c>
      <c r="F18" s="23" t="s">
        <v>41</v>
      </c>
      <c r="G18" s="10">
        <v>2</v>
      </c>
      <c r="H18" s="9">
        <v>29.2</v>
      </c>
      <c r="I18" s="9">
        <v>80.2</v>
      </c>
      <c r="J18" s="9">
        <v>77.6</v>
      </c>
      <c r="K18" s="19">
        <f t="shared" si="0"/>
        <v>47.652</v>
      </c>
      <c r="L18" s="19">
        <f t="shared" si="1"/>
        <v>76.852</v>
      </c>
      <c r="M18" s="9">
        <v>1</v>
      </c>
      <c r="N18" s="20"/>
    </row>
    <row r="19" ht="27" customHeight="1" spans="1:14">
      <c r="A19" s="5">
        <v>20200901122</v>
      </c>
      <c r="B19" s="21" t="s">
        <v>42</v>
      </c>
      <c r="C19" s="21" t="s">
        <v>17</v>
      </c>
      <c r="D19" s="6"/>
      <c r="E19" s="21" t="s">
        <v>19</v>
      </c>
      <c r="F19" s="21" t="s">
        <v>41</v>
      </c>
      <c r="G19" s="6"/>
      <c r="H19" s="5">
        <v>24.4</v>
      </c>
      <c r="I19" s="5">
        <v>85.6</v>
      </c>
      <c r="J19" s="5">
        <v>85.8</v>
      </c>
      <c r="K19" s="15">
        <f t="shared" si="0"/>
        <v>51.396</v>
      </c>
      <c r="L19" s="15">
        <f t="shared" si="1"/>
        <v>75.796</v>
      </c>
      <c r="M19" s="5">
        <v>2</v>
      </c>
      <c r="N19" s="16"/>
    </row>
    <row r="20" ht="27" customHeight="1" spans="1:14">
      <c r="A20" s="5">
        <v>20200901130</v>
      </c>
      <c r="B20" s="21" t="s">
        <v>43</v>
      </c>
      <c r="C20" s="21" t="s">
        <v>17</v>
      </c>
      <c r="D20" s="6"/>
      <c r="E20" s="21" t="s">
        <v>19</v>
      </c>
      <c r="F20" s="21" t="s">
        <v>41</v>
      </c>
      <c r="G20" s="6"/>
      <c r="H20" s="5">
        <v>24.2</v>
      </c>
      <c r="I20" s="5">
        <v>81</v>
      </c>
      <c r="J20" s="5">
        <v>74.2</v>
      </c>
      <c r="K20" s="15">
        <f t="shared" si="0"/>
        <v>47.376</v>
      </c>
      <c r="L20" s="15">
        <f t="shared" si="1"/>
        <v>71.576</v>
      </c>
      <c r="M20" s="5">
        <v>3</v>
      </c>
      <c r="N20" s="16"/>
    </row>
    <row r="21" ht="27" customHeight="1" spans="1:14">
      <c r="A21" s="5">
        <v>20200901125</v>
      </c>
      <c r="B21" s="21" t="s">
        <v>44</v>
      </c>
      <c r="C21" s="21" t="s">
        <v>17</v>
      </c>
      <c r="D21" s="6"/>
      <c r="E21" s="21" t="s">
        <v>19</v>
      </c>
      <c r="F21" s="21" t="s">
        <v>41</v>
      </c>
      <c r="G21" s="6"/>
      <c r="H21" s="5">
        <v>24</v>
      </c>
      <c r="I21" s="5">
        <v>79.8</v>
      </c>
      <c r="J21" s="5">
        <v>75.8</v>
      </c>
      <c r="K21" s="15">
        <f t="shared" si="0"/>
        <v>47.16</v>
      </c>
      <c r="L21" s="15">
        <f t="shared" si="1"/>
        <v>71.16</v>
      </c>
      <c r="M21" s="5">
        <v>4</v>
      </c>
      <c r="N21" s="16"/>
    </row>
    <row r="22" ht="27" customHeight="1" spans="1:14">
      <c r="A22" s="5">
        <v>20200901128</v>
      </c>
      <c r="B22" s="21" t="s">
        <v>45</v>
      </c>
      <c r="C22" s="21" t="s">
        <v>17</v>
      </c>
      <c r="D22" s="6"/>
      <c r="E22" s="21" t="s">
        <v>19</v>
      </c>
      <c r="F22" s="21" t="s">
        <v>41</v>
      </c>
      <c r="G22" s="6"/>
      <c r="H22" s="5">
        <v>18.2</v>
      </c>
      <c r="I22" s="5">
        <v>78.8</v>
      </c>
      <c r="J22" s="5">
        <v>81.2</v>
      </c>
      <c r="K22" s="15">
        <f t="shared" si="0"/>
        <v>47.712</v>
      </c>
      <c r="L22" s="15">
        <f t="shared" si="1"/>
        <v>65.912</v>
      </c>
      <c r="M22" s="5">
        <v>5</v>
      </c>
      <c r="N22" s="16"/>
    </row>
    <row r="23" ht="27" customHeight="1" spans="1:14">
      <c r="A23" s="7">
        <v>20200901123</v>
      </c>
      <c r="B23" s="22" t="s">
        <v>46</v>
      </c>
      <c r="C23" s="8" t="s">
        <v>17</v>
      </c>
      <c r="D23" s="8"/>
      <c r="E23" s="22" t="s">
        <v>19</v>
      </c>
      <c r="F23" s="22" t="s">
        <v>41</v>
      </c>
      <c r="G23" s="8"/>
      <c r="H23" s="7">
        <v>17.6</v>
      </c>
      <c r="I23" s="7">
        <v>80</v>
      </c>
      <c r="J23" s="7">
        <v>80</v>
      </c>
      <c r="K23" s="17">
        <f t="shared" si="0"/>
        <v>48</v>
      </c>
      <c r="L23" s="17">
        <f t="shared" si="1"/>
        <v>65.6</v>
      </c>
      <c r="M23" s="7">
        <v>6</v>
      </c>
      <c r="N23" s="18"/>
    </row>
    <row r="24" ht="27" customHeight="1" spans="1:14">
      <c r="A24" s="9">
        <v>20200901224</v>
      </c>
      <c r="B24" s="23" t="s">
        <v>47</v>
      </c>
      <c r="C24" s="23" t="s">
        <v>17</v>
      </c>
      <c r="D24" s="10" t="s">
        <v>48</v>
      </c>
      <c r="E24" s="23" t="s">
        <v>19</v>
      </c>
      <c r="F24" s="23" t="s">
        <v>49</v>
      </c>
      <c r="G24" s="10">
        <v>3</v>
      </c>
      <c r="H24" s="9">
        <v>24.6</v>
      </c>
      <c r="I24" s="9">
        <v>82.8</v>
      </c>
      <c r="J24" s="9">
        <v>83.6</v>
      </c>
      <c r="K24" s="19">
        <f t="shared" si="0"/>
        <v>49.824</v>
      </c>
      <c r="L24" s="19">
        <f t="shared" si="1"/>
        <v>74.424</v>
      </c>
      <c r="M24" s="9">
        <v>1</v>
      </c>
      <c r="N24" s="20"/>
    </row>
    <row r="25" ht="27" customHeight="1" spans="1:14">
      <c r="A25" s="5">
        <v>20200901227</v>
      </c>
      <c r="B25" s="21" t="s">
        <v>50</v>
      </c>
      <c r="C25" s="21" t="s">
        <v>17</v>
      </c>
      <c r="D25" s="6"/>
      <c r="E25" s="21" t="s">
        <v>19</v>
      </c>
      <c r="F25" s="21" t="s">
        <v>49</v>
      </c>
      <c r="G25" s="6"/>
      <c r="H25" s="5">
        <v>24.6</v>
      </c>
      <c r="I25" s="5">
        <v>82.2</v>
      </c>
      <c r="J25" s="5">
        <v>80.4</v>
      </c>
      <c r="K25" s="15">
        <f t="shared" si="0"/>
        <v>48.996</v>
      </c>
      <c r="L25" s="15">
        <f t="shared" si="1"/>
        <v>73.596</v>
      </c>
      <c r="M25" s="5">
        <v>2</v>
      </c>
      <c r="N25" s="16"/>
    </row>
    <row r="26" ht="27" customHeight="1" spans="1:14">
      <c r="A26" s="5">
        <v>20200901211</v>
      </c>
      <c r="B26" s="21" t="s">
        <v>51</v>
      </c>
      <c r="C26" s="21" t="s">
        <v>17</v>
      </c>
      <c r="D26" s="6"/>
      <c r="E26" s="21" t="s">
        <v>19</v>
      </c>
      <c r="F26" s="21" t="s">
        <v>49</v>
      </c>
      <c r="G26" s="6"/>
      <c r="H26" s="5">
        <v>22.4</v>
      </c>
      <c r="I26" s="5">
        <v>82.4</v>
      </c>
      <c r="J26" s="5">
        <v>77.2</v>
      </c>
      <c r="K26" s="15">
        <f t="shared" si="0"/>
        <v>48.504</v>
      </c>
      <c r="L26" s="15">
        <f t="shared" si="1"/>
        <v>70.904</v>
      </c>
      <c r="M26" s="5">
        <v>3</v>
      </c>
      <c r="N26" s="16"/>
    </row>
    <row r="27" ht="27" customHeight="1" spans="1:14">
      <c r="A27" s="5">
        <v>20200901212</v>
      </c>
      <c r="B27" s="21" t="s">
        <v>52</v>
      </c>
      <c r="C27" s="21" t="s">
        <v>17</v>
      </c>
      <c r="D27" s="6"/>
      <c r="E27" s="21" t="s">
        <v>19</v>
      </c>
      <c r="F27" s="21" t="s">
        <v>49</v>
      </c>
      <c r="G27" s="6"/>
      <c r="H27" s="5">
        <v>22</v>
      </c>
      <c r="I27" s="5">
        <v>82</v>
      </c>
      <c r="J27" s="5">
        <v>79.4</v>
      </c>
      <c r="K27" s="15">
        <f t="shared" si="0"/>
        <v>48.732</v>
      </c>
      <c r="L27" s="15">
        <f t="shared" si="1"/>
        <v>70.732</v>
      </c>
      <c r="M27" s="5">
        <v>4</v>
      </c>
      <c r="N27" s="16"/>
    </row>
    <row r="28" ht="27" customHeight="1" spans="1:14">
      <c r="A28" s="5">
        <v>20200901221</v>
      </c>
      <c r="B28" s="21" t="s">
        <v>53</v>
      </c>
      <c r="C28" s="21" t="s">
        <v>17</v>
      </c>
      <c r="D28" s="6"/>
      <c r="E28" s="21" t="s">
        <v>19</v>
      </c>
      <c r="F28" s="21" t="s">
        <v>49</v>
      </c>
      <c r="G28" s="6"/>
      <c r="H28" s="5">
        <v>21.2</v>
      </c>
      <c r="I28" s="5">
        <v>80.4</v>
      </c>
      <c r="J28" s="5">
        <v>81.6</v>
      </c>
      <c r="K28" s="15">
        <f t="shared" si="0"/>
        <v>48.456</v>
      </c>
      <c r="L28" s="15">
        <f t="shared" si="1"/>
        <v>69.656</v>
      </c>
      <c r="M28" s="5">
        <v>5</v>
      </c>
      <c r="N28" s="16"/>
    </row>
    <row r="29" ht="27" customHeight="1" spans="1:14">
      <c r="A29" s="5">
        <v>20200901217</v>
      </c>
      <c r="B29" s="21" t="s">
        <v>54</v>
      </c>
      <c r="C29" s="21" t="s">
        <v>17</v>
      </c>
      <c r="D29" s="6"/>
      <c r="E29" s="21" t="s">
        <v>19</v>
      </c>
      <c r="F29" s="21" t="s">
        <v>49</v>
      </c>
      <c r="G29" s="6"/>
      <c r="H29" s="5">
        <v>21</v>
      </c>
      <c r="I29" s="5">
        <v>82</v>
      </c>
      <c r="J29" s="5">
        <v>78.6</v>
      </c>
      <c r="K29" s="15">
        <f t="shared" si="0"/>
        <v>48.588</v>
      </c>
      <c r="L29" s="15">
        <f t="shared" si="1"/>
        <v>69.588</v>
      </c>
      <c r="M29" s="5">
        <v>6</v>
      </c>
      <c r="N29" s="16"/>
    </row>
    <row r="30" ht="27" customHeight="1" spans="1:14">
      <c r="A30" s="5">
        <v>20200901223</v>
      </c>
      <c r="B30" s="21" t="s">
        <v>55</v>
      </c>
      <c r="C30" s="21" t="s">
        <v>17</v>
      </c>
      <c r="D30" s="6"/>
      <c r="E30" s="21" t="s">
        <v>19</v>
      </c>
      <c r="F30" s="21" t="s">
        <v>49</v>
      </c>
      <c r="G30" s="6"/>
      <c r="H30" s="5">
        <v>19.2</v>
      </c>
      <c r="I30" s="5">
        <v>75.2</v>
      </c>
      <c r="J30" s="5">
        <v>73</v>
      </c>
      <c r="K30" s="15">
        <f t="shared" si="0"/>
        <v>44.724</v>
      </c>
      <c r="L30" s="15">
        <f t="shared" si="1"/>
        <v>63.924</v>
      </c>
      <c r="M30" s="5">
        <v>7</v>
      </c>
      <c r="N30" s="16"/>
    </row>
    <row r="31" ht="27" customHeight="1" spans="1:14">
      <c r="A31" s="5">
        <v>20200901230</v>
      </c>
      <c r="B31" s="21" t="s">
        <v>56</v>
      </c>
      <c r="C31" s="21" t="s">
        <v>17</v>
      </c>
      <c r="D31" s="6"/>
      <c r="E31" s="21" t="s">
        <v>19</v>
      </c>
      <c r="F31" s="21" t="s">
        <v>49</v>
      </c>
      <c r="G31" s="6"/>
      <c r="H31" s="5">
        <v>26.2</v>
      </c>
      <c r="I31" s="5"/>
      <c r="J31" s="5"/>
      <c r="K31" s="15">
        <f t="shared" si="0"/>
        <v>0</v>
      </c>
      <c r="L31" s="15">
        <f t="shared" si="1"/>
        <v>26.2</v>
      </c>
      <c r="M31" s="5">
        <v>8</v>
      </c>
      <c r="N31" s="16" t="s">
        <v>38</v>
      </c>
    </row>
    <row r="32" ht="27" customHeight="1" spans="1:14">
      <c r="A32" s="5">
        <v>20200901208</v>
      </c>
      <c r="B32" s="21" t="s">
        <v>57</v>
      </c>
      <c r="C32" s="21" t="s">
        <v>17</v>
      </c>
      <c r="D32" s="6"/>
      <c r="E32" s="21" t="s">
        <v>19</v>
      </c>
      <c r="F32" s="21" t="s">
        <v>49</v>
      </c>
      <c r="G32" s="6"/>
      <c r="H32" s="5">
        <v>20.2</v>
      </c>
      <c r="I32" s="5"/>
      <c r="J32" s="5"/>
      <c r="K32" s="15">
        <f t="shared" si="0"/>
        <v>0</v>
      </c>
      <c r="L32" s="15">
        <f t="shared" si="1"/>
        <v>20.2</v>
      </c>
      <c r="M32" s="5">
        <v>9</v>
      </c>
      <c r="N32" s="16" t="s">
        <v>38</v>
      </c>
    </row>
  </sheetData>
  <sortState ref="A11:N14">
    <sortCondition ref="L11:L14" descending="1"/>
  </sortState>
  <mergeCells count="24">
    <mergeCell ref="I3:J3"/>
    <mergeCell ref="A3:A4"/>
    <mergeCell ref="B3:B4"/>
    <mergeCell ref="C3:C4"/>
    <mergeCell ref="D3:D4"/>
    <mergeCell ref="D5:D10"/>
    <mergeCell ref="D11:D14"/>
    <mergeCell ref="D15:D17"/>
    <mergeCell ref="D18:D23"/>
    <mergeCell ref="D24:D32"/>
    <mergeCell ref="E3:E4"/>
    <mergeCell ref="F3:F4"/>
    <mergeCell ref="G3:G4"/>
    <mergeCell ref="G5:G10"/>
    <mergeCell ref="G11:G14"/>
    <mergeCell ref="G15:G17"/>
    <mergeCell ref="G18:G23"/>
    <mergeCell ref="G24:G32"/>
    <mergeCell ref="H3:H4"/>
    <mergeCell ref="K3:K4"/>
    <mergeCell ref="L3:L4"/>
    <mergeCell ref="M3:M4"/>
    <mergeCell ref="N3:N4"/>
    <mergeCell ref="A1:N2"/>
  </mergeCells>
  <printOptions horizontalCentered="1"/>
  <pageMargins left="0.708333333333333" right="0.708333333333333" top="0.550694444444444" bottom="0.550694444444444" header="0.314583333333333" footer="0.314583333333333"/>
  <pageSetup paperSize="9" scale="7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dcterms:created xsi:type="dcterms:W3CDTF">2020-09-28T09:00:00Z</dcterms:created>
  <cp:lastPrinted>2020-09-28T09:08:00Z</cp:lastPrinted>
  <dcterms:modified xsi:type="dcterms:W3CDTF">2020-11-30T00:42:37Z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