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tabRatio="868" activeTab="0"/>
  </bookViews>
  <sheets>
    <sheet name="统计表" sheetId="1" r:id="rId1"/>
  </sheets>
  <definedNames>
    <definedName name="_xlnm.Print_Titles" localSheetId="0">'统计表'!$1:$2</definedName>
  </definedNames>
  <calcPr fullCalcOnLoad="1"/>
</workbook>
</file>

<file path=xl/sharedStrings.xml><?xml version="1.0" encoding="utf-8"?>
<sst xmlns="http://schemas.openxmlformats.org/spreadsheetml/2006/main" count="270" uniqueCount="185">
  <si>
    <t>施甸县2020年事业单位公开招聘笔试面试综合成绩统计表</t>
  </si>
  <si>
    <t>报考职位代码</t>
  </si>
  <si>
    <t>报考职位</t>
  </si>
  <si>
    <t>准考证</t>
  </si>
  <si>
    <t>姓名</t>
  </si>
  <si>
    <t>笔试成绩</t>
  </si>
  <si>
    <t>笔试总成绩
百分制（笔试成绩÷3）</t>
  </si>
  <si>
    <t>面试成绩
百分制</t>
  </si>
  <si>
    <t>综合成绩（笔试成绩*0.5+面试成绩*0.5）</t>
  </si>
  <si>
    <t>岗位排名</t>
  </si>
  <si>
    <t>岗位招录人数</t>
  </si>
  <si>
    <t>15399099005002001</t>
  </si>
  <si>
    <t>施甸县由旺镇农业综合服务中心农经岗</t>
  </si>
  <si>
    <t>1153050304330</t>
  </si>
  <si>
    <t>段艳青</t>
  </si>
  <si>
    <t>1153050306808</t>
  </si>
  <si>
    <t>杨奇宇</t>
  </si>
  <si>
    <t>15399099005002002</t>
  </si>
  <si>
    <t>施甸县木老元乡社会保障服务中心财务管理岗</t>
  </si>
  <si>
    <t>1153050603112</t>
  </si>
  <si>
    <t>李赵钦</t>
  </si>
  <si>
    <t>1153050600926</t>
  </si>
  <si>
    <t>张胜莹</t>
  </si>
  <si>
    <t>15399099005002003</t>
  </si>
  <si>
    <t>施甸县摆榔乡农业综合服务中心农经岗</t>
  </si>
  <si>
    <t>1153050603521</t>
  </si>
  <si>
    <t>李元一</t>
  </si>
  <si>
    <t>1153050600430</t>
  </si>
  <si>
    <t>杨晓建</t>
  </si>
  <si>
    <t>15399099005002004</t>
  </si>
  <si>
    <t>施甸县水长乡农业综合服务中心农经岗</t>
  </si>
  <si>
    <t>1153050302513</t>
  </si>
  <si>
    <t>杨彬</t>
  </si>
  <si>
    <t>1153050303128</t>
  </si>
  <si>
    <t>周萌</t>
  </si>
  <si>
    <t>15399099005002005</t>
  </si>
  <si>
    <t>施甸县太平镇农业综合服务中心水利工程岗</t>
  </si>
  <si>
    <t>1153050701215</t>
  </si>
  <si>
    <t>李应丽</t>
  </si>
  <si>
    <t>1153050704028</t>
  </si>
  <si>
    <t>张皓楠</t>
  </si>
  <si>
    <t>15399099005002006</t>
  </si>
  <si>
    <t>施甸县太平镇农业综合服务中心畜牧兽医岗</t>
  </si>
  <si>
    <t>1153050702325</t>
  </si>
  <si>
    <t>张运彩</t>
  </si>
  <si>
    <t>1153050701122</t>
  </si>
  <si>
    <t>李国涵</t>
  </si>
  <si>
    <t>15399099005002007</t>
  </si>
  <si>
    <t>施甸县科学技术协会文秘岗</t>
  </si>
  <si>
    <t>1153050801420</t>
  </si>
  <si>
    <t>朱琳君</t>
  </si>
  <si>
    <t>1153050800408</t>
  </si>
  <si>
    <t>张世阅</t>
  </si>
  <si>
    <t>15399099005002009</t>
  </si>
  <si>
    <t>施甸县万兴乡农业综合服务中心农经岗</t>
  </si>
  <si>
    <t>1153050601325</t>
  </si>
  <si>
    <t>穆成康</t>
  </si>
  <si>
    <t>1153050602214</t>
  </si>
  <si>
    <t>李荣辉</t>
  </si>
  <si>
    <t>15399099005002010</t>
  </si>
  <si>
    <t>施甸县旧城乡农业综合服务中心农经岗</t>
  </si>
  <si>
    <t>1153050600715</t>
  </si>
  <si>
    <t>杨倩涛</t>
  </si>
  <si>
    <t>1153050604102</t>
  </si>
  <si>
    <t>刘思攸</t>
  </si>
  <si>
    <t>15399099005002011</t>
  </si>
  <si>
    <t>施甸县太平镇林业服务中心林学岗</t>
  </si>
  <si>
    <t>1153050603613</t>
  </si>
  <si>
    <t>李雪</t>
  </si>
  <si>
    <t>1153050602704</t>
  </si>
  <si>
    <t>辉虹杉</t>
  </si>
  <si>
    <t>15399099005002012</t>
  </si>
  <si>
    <t>施甸县水长乡农业综合服务中心畜牧兽医岗</t>
  </si>
  <si>
    <t>1153050603805</t>
  </si>
  <si>
    <t>孙婷婷</t>
  </si>
  <si>
    <t>1153050603301</t>
  </si>
  <si>
    <t>朱雪梅</t>
  </si>
  <si>
    <t>15399099005002013</t>
  </si>
  <si>
    <t>施甸县酒房乡农业综合服务中心畜牧兽医岗</t>
  </si>
  <si>
    <t>1153050603001</t>
  </si>
  <si>
    <t>张艳芳</t>
  </si>
  <si>
    <t>1153050603723</t>
  </si>
  <si>
    <t>郭珊珊</t>
  </si>
  <si>
    <t>15399099005002014</t>
  </si>
  <si>
    <t>施甸县老麦乡农业综合服务中心农经岗</t>
  </si>
  <si>
    <t>1153050603616</t>
  </si>
  <si>
    <t>杜京</t>
  </si>
  <si>
    <t>1153050601626</t>
  </si>
  <si>
    <t>赵晨颖</t>
  </si>
  <si>
    <t>15399099005002015</t>
  </si>
  <si>
    <t>施甸县旧城乡农业综合服务中心畜牧兽医岗</t>
  </si>
  <si>
    <t>1153050604719</t>
  </si>
  <si>
    <t>熊绍江</t>
  </si>
  <si>
    <t>1153050600126</t>
  </si>
  <si>
    <t>徐溶莲</t>
  </si>
  <si>
    <t>15399099005002016</t>
  </si>
  <si>
    <t>施甸县万兴乡林业服务中心林学岗</t>
  </si>
  <si>
    <t>1153050602723</t>
  </si>
  <si>
    <t>张挥众</t>
  </si>
  <si>
    <t>1153050601813</t>
  </si>
  <si>
    <t>张舒砚</t>
  </si>
  <si>
    <t>15399099005002017</t>
  </si>
  <si>
    <t>施甸县摆榔乡农业综合服务中心农业技术岗</t>
  </si>
  <si>
    <t>1153050603912</t>
  </si>
  <si>
    <t>余祎祎</t>
  </si>
  <si>
    <t>1153050604505</t>
  </si>
  <si>
    <t>施映芹</t>
  </si>
  <si>
    <t>15399099005002018</t>
  </si>
  <si>
    <t>施甸县木老元乡国土和村镇规划建设服务中心村镇规划岗</t>
  </si>
  <si>
    <t>1153050600603</t>
  </si>
  <si>
    <t>高淑平</t>
  </si>
  <si>
    <t>1153050604904</t>
  </si>
  <si>
    <t>罗冬莲</t>
  </si>
  <si>
    <t>15399099005002020</t>
  </si>
  <si>
    <t>施甸县搬迁安置办公室项目管理岗</t>
  </si>
  <si>
    <t>1153050700714</t>
  </si>
  <si>
    <t>杨会雪</t>
  </si>
  <si>
    <t>1153050703122</t>
  </si>
  <si>
    <t>唐率</t>
  </si>
  <si>
    <t>15399099005002021</t>
  </si>
  <si>
    <t>施甸县水利综合服务中心财务管理岗</t>
  </si>
  <si>
    <t>1153050701020</t>
  </si>
  <si>
    <t>李鸿菊</t>
  </si>
  <si>
    <t>1153050703825</t>
  </si>
  <si>
    <t>王静</t>
  </si>
  <si>
    <t>15399099005002022</t>
  </si>
  <si>
    <t>中共施甸县委党校会计岗</t>
  </si>
  <si>
    <t>1153050702319</t>
  </si>
  <si>
    <t>李浩淼</t>
  </si>
  <si>
    <t>1153050701111</t>
  </si>
  <si>
    <t>杨红文</t>
  </si>
  <si>
    <t>15399099005002023</t>
  </si>
  <si>
    <t>施甸县互联网信息中心信息管理岗</t>
  </si>
  <si>
    <t>1153050704513</t>
  </si>
  <si>
    <t>赵璐琼</t>
  </si>
  <si>
    <t>1153050702623</t>
  </si>
  <si>
    <t>段金盈</t>
  </si>
  <si>
    <t>1153050702215</t>
  </si>
  <si>
    <t>杨亚娟</t>
  </si>
  <si>
    <t>1153050704916</t>
  </si>
  <si>
    <t>赵彩茸</t>
  </si>
  <si>
    <t>15399099005002024</t>
  </si>
  <si>
    <t>施甸县地震局综合地震检测岗</t>
  </si>
  <si>
    <t>1153050705109</t>
  </si>
  <si>
    <t>杨清博</t>
  </si>
  <si>
    <t>1153050704114</t>
  </si>
  <si>
    <t>陈剑辉</t>
  </si>
  <si>
    <t>15399099005002025</t>
  </si>
  <si>
    <t>施甸县科学技术协会综合会计岗</t>
  </si>
  <si>
    <t>1153050701305</t>
  </si>
  <si>
    <t>李静瑶</t>
  </si>
  <si>
    <t>1153050703705</t>
  </si>
  <si>
    <t>瞿紫红</t>
  </si>
  <si>
    <t>综合考评成绩百分制</t>
  </si>
  <si>
    <t>综合成绩（笔试成绩*0.5+面试成绩*0.2+综合考评成绩*0.3）</t>
  </si>
  <si>
    <t>15399099005002019</t>
  </si>
  <si>
    <t>施甸县定向招聘大学生村官乡镇综合管理岗</t>
  </si>
  <si>
    <t>1153050604820</t>
  </si>
  <si>
    <t>杨宝杰</t>
  </si>
  <si>
    <t>1153050601505</t>
  </si>
  <si>
    <t>段靖</t>
  </si>
  <si>
    <t>1153050602509</t>
  </si>
  <si>
    <t>魏家梅</t>
  </si>
  <si>
    <t>1153050601204</t>
  </si>
  <si>
    <t>杨力</t>
  </si>
  <si>
    <t>1153050601328</t>
  </si>
  <si>
    <t>陈阳</t>
  </si>
  <si>
    <t>1153050600202</t>
  </si>
  <si>
    <t>赵文柳</t>
  </si>
  <si>
    <t>1153050603120</t>
  </si>
  <si>
    <t>杨真永</t>
  </si>
  <si>
    <t>1153050604319</t>
  </si>
  <si>
    <t>李新重</t>
  </si>
  <si>
    <t>1153050602306</t>
  </si>
  <si>
    <t>李映蓉</t>
  </si>
  <si>
    <t>1153050605023</t>
  </si>
  <si>
    <t>杨永姑</t>
  </si>
  <si>
    <t>1153050601224</t>
  </si>
  <si>
    <t>董建华</t>
  </si>
  <si>
    <t>1153050605016</t>
  </si>
  <si>
    <t>苏海平</t>
  </si>
  <si>
    <t>1153050600529</t>
  </si>
  <si>
    <t>冯江楠</t>
  </si>
  <si>
    <t>1153050600427</t>
  </si>
  <si>
    <t>莽斌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</si>
</sst>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"/>
    <numFmt numFmtId="177" formatCode="&quot;￥&quot;#,###,##0.00"/>
    <numFmt numFmtId="178" formatCode="yyyy/mm/dd\ hh:mm"/>
    <numFmt numFmtId="179" formatCode="#,###,##0.00"/>
    <numFmt numFmtId="180" formatCode="0.00_ "/>
  </numFmts>
  <fonts count="50">
    <font>
      <sz val="10"/>
      <color indexed="8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sz val="25"/>
      <color indexed="8"/>
      <name val="方正小标宋简体"/>
      <family val="4"/>
    </font>
    <font>
      <sz val="11"/>
      <name val="宋体"/>
      <family val="0"/>
    </font>
    <font>
      <sz val="13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13"/>
      <color indexed="8"/>
      <name val="Calibri"/>
      <family val="0"/>
    </font>
    <font>
      <sz val="12"/>
      <name val="Calibri"/>
      <family val="0"/>
    </font>
    <font>
      <sz val="10"/>
      <color indexed="8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Border="0" applyProtection="0">
      <alignment/>
    </xf>
    <xf numFmtId="178" fontId="0" fillId="0" borderId="0" applyBorder="0" applyProtection="0">
      <alignment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Border="0" applyProtection="0">
      <alignment/>
    </xf>
    <xf numFmtId="0" fontId="30" fillId="6" borderId="0" applyNumberFormat="0" applyBorder="0" applyAlignment="0" applyProtection="0"/>
    <xf numFmtId="0" fontId="15" fillId="0" borderId="0" applyNumberFormat="0" applyFill="0" applyBorder="0" applyAlignment="0" applyProtection="0"/>
    <xf numFmtId="20" fontId="0" fillId="0" borderId="0" applyBorder="0" applyProtection="0">
      <alignment/>
    </xf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180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 shrinkToFit="1"/>
    </xf>
    <xf numFmtId="180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2" fontId="45" fillId="0" borderId="10" xfId="0" applyNumberFormat="1" applyFont="1" applyFill="1" applyBorder="1" applyAlignment="1">
      <alignment horizontal="center" vertical="center" wrapText="1"/>
    </xf>
    <xf numFmtId="180" fontId="46" fillId="0" borderId="10" xfId="0" applyNumberFormat="1" applyFont="1" applyBorder="1" applyAlignment="1">
      <alignment horizontal="center" vertical="center"/>
    </xf>
    <xf numFmtId="180" fontId="47" fillId="0" borderId="10" xfId="0" applyNumberFormat="1" applyFont="1" applyFill="1" applyBorder="1" applyAlignment="1">
      <alignment horizontal="center" vertical="center" wrapText="1"/>
    </xf>
    <xf numFmtId="180" fontId="46" fillId="0" borderId="10" xfId="0" applyNumberFormat="1" applyFont="1" applyBorder="1" applyAlignment="1">
      <alignment horizontal="center" vertical="center" wrapText="1"/>
    </xf>
    <xf numFmtId="180" fontId="44" fillId="0" borderId="10" xfId="0" applyNumberFormat="1" applyFont="1" applyFill="1" applyBorder="1" applyAlignment="1">
      <alignment horizontal="center" vertical="center" wrapText="1" shrinkToFit="1"/>
    </xf>
    <xf numFmtId="0" fontId="46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49" fontId="48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0" fontId="46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190500</xdr:colOff>
      <xdr:row>1</xdr:row>
      <xdr:rowOff>895350</xdr:rowOff>
    </xdr:to>
    <xdr:grpSp>
      <xdr:nvGrpSpPr>
        <xdr:cNvPr id="1" name="Group 82"/>
        <xdr:cNvGrpSpPr>
          <a:grpSpLocks/>
        </xdr:cNvGrpSpPr>
      </xdr:nvGrpSpPr>
      <xdr:grpSpPr>
        <a:xfrm>
          <a:off x="28575" y="0"/>
          <a:ext cx="1504950" cy="1514475"/>
          <a:chOff x="24" y="-14"/>
          <a:chExt cx="2380" cy="2380"/>
        </a:xfrm>
        <a:solidFill>
          <a:srgbClr val="FFFFFF"/>
        </a:solidFill>
      </xdr:grpSpPr>
      <xdr:sp fLocksText="0">
        <xdr:nvSpPr>
          <xdr:cNvPr id="2" name="TextBox 83"/>
          <xdr:cNvSpPr txBox="1">
            <a:spLocks noChangeArrowheads="1"/>
          </xdr:cNvSpPr>
        </xdr:nvSpPr>
        <xdr:spPr>
          <a:xfrm>
            <a:off x="39" y="-1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Box 84"/>
          <xdr:cNvSpPr txBox="1">
            <a:spLocks noChangeArrowheads="1"/>
          </xdr:cNvSpPr>
        </xdr:nvSpPr>
        <xdr:spPr>
          <a:xfrm>
            <a:off x="39" y="-1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" name="TextBox 85"/>
          <xdr:cNvSpPr txBox="1">
            <a:spLocks noChangeArrowheads="1"/>
          </xdr:cNvSpPr>
        </xdr:nvSpPr>
        <xdr:spPr>
          <a:xfrm>
            <a:off x="39" y="-1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Box 86"/>
          <xdr:cNvSpPr txBox="1">
            <a:spLocks noChangeArrowheads="1"/>
          </xdr:cNvSpPr>
        </xdr:nvSpPr>
        <xdr:spPr>
          <a:xfrm>
            <a:off x="39" y="-1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Box 87"/>
          <xdr:cNvSpPr txBox="1">
            <a:spLocks noChangeArrowheads="1"/>
          </xdr:cNvSpPr>
        </xdr:nvSpPr>
        <xdr:spPr>
          <a:xfrm>
            <a:off x="39" y="-1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7" name="TextBox 88"/>
          <xdr:cNvSpPr txBox="1">
            <a:spLocks noChangeArrowheads="1"/>
          </xdr:cNvSpPr>
        </xdr:nvSpPr>
        <xdr:spPr>
          <a:xfrm>
            <a:off x="39" y="-1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8" name="TextBox 89"/>
          <xdr:cNvSpPr txBox="1">
            <a:spLocks noChangeArrowheads="1"/>
          </xdr:cNvSpPr>
        </xdr:nvSpPr>
        <xdr:spPr>
          <a:xfrm>
            <a:off x="39" y="-1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" name="TextBox 90"/>
          <xdr:cNvSpPr txBox="1">
            <a:spLocks noChangeArrowheads="1"/>
          </xdr:cNvSpPr>
        </xdr:nvSpPr>
        <xdr:spPr>
          <a:xfrm>
            <a:off x="39" y="-1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" name="TextBox 91"/>
          <xdr:cNvSpPr txBox="1">
            <a:spLocks noChangeArrowheads="1"/>
          </xdr:cNvSpPr>
        </xdr:nvSpPr>
        <xdr:spPr>
          <a:xfrm>
            <a:off x="39" y="-1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" name="TextBox 92"/>
          <xdr:cNvSpPr txBox="1">
            <a:spLocks noChangeArrowheads="1"/>
          </xdr:cNvSpPr>
        </xdr:nvSpPr>
        <xdr:spPr>
          <a:xfrm>
            <a:off x="39" y="-1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" name="TextBox 93"/>
          <xdr:cNvSpPr txBox="1">
            <a:spLocks noChangeArrowheads="1"/>
          </xdr:cNvSpPr>
        </xdr:nvSpPr>
        <xdr:spPr>
          <a:xfrm>
            <a:off x="39" y="-1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3" name="TextBox 94"/>
          <xdr:cNvSpPr txBox="1">
            <a:spLocks noChangeArrowheads="1"/>
          </xdr:cNvSpPr>
        </xdr:nvSpPr>
        <xdr:spPr>
          <a:xfrm>
            <a:off x="39" y="-1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Box 95"/>
          <xdr:cNvSpPr txBox="1">
            <a:spLocks noChangeArrowheads="1"/>
          </xdr:cNvSpPr>
        </xdr:nvSpPr>
        <xdr:spPr>
          <a:xfrm>
            <a:off x="39" y="-1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Box 96"/>
          <xdr:cNvSpPr txBox="1">
            <a:spLocks noChangeArrowheads="1"/>
          </xdr:cNvSpPr>
        </xdr:nvSpPr>
        <xdr:spPr>
          <a:xfrm>
            <a:off x="39" y="-1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6" name="TextBox 97"/>
          <xdr:cNvSpPr txBox="1">
            <a:spLocks noChangeArrowheads="1"/>
          </xdr:cNvSpPr>
        </xdr:nvSpPr>
        <xdr:spPr>
          <a:xfrm>
            <a:off x="39" y="-1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7" name="TextBox 98"/>
          <xdr:cNvSpPr txBox="1">
            <a:spLocks noChangeArrowheads="1"/>
          </xdr:cNvSpPr>
        </xdr:nvSpPr>
        <xdr:spPr>
          <a:xfrm>
            <a:off x="39" y="-1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8" name="TextBox 99"/>
          <xdr:cNvSpPr txBox="1">
            <a:spLocks noChangeArrowheads="1"/>
          </xdr:cNvSpPr>
        </xdr:nvSpPr>
        <xdr:spPr>
          <a:xfrm>
            <a:off x="39" y="-1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9" name="TextBox 100"/>
          <xdr:cNvSpPr txBox="1">
            <a:spLocks noChangeArrowheads="1"/>
          </xdr:cNvSpPr>
        </xdr:nvSpPr>
        <xdr:spPr>
          <a:xfrm>
            <a:off x="39" y="-1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0" name="TextBox 101"/>
          <xdr:cNvSpPr txBox="1">
            <a:spLocks noChangeArrowheads="1"/>
          </xdr:cNvSpPr>
        </xdr:nvSpPr>
        <xdr:spPr>
          <a:xfrm>
            <a:off x="39" y="-1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1" name="TextBox 102"/>
          <xdr:cNvSpPr txBox="1">
            <a:spLocks noChangeArrowheads="1"/>
          </xdr:cNvSpPr>
        </xdr:nvSpPr>
        <xdr:spPr>
          <a:xfrm>
            <a:off x="39" y="-1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22" name="Picture 103" hidden="1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24" y="-14"/>
            <a:ext cx="2381" cy="238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" name="Picture 104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24" y="-14"/>
            <a:ext cx="2381" cy="238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" name="Picture 105" hidden="1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24" y="-14"/>
            <a:ext cx="2381" cy="238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5" name="Picture 106" hidden="1"/>
          <xdr:cNvPicPr preferRelativeResize="1">
            <a:picLocks noChangeAspect="1"/>
          </xdr:cNvPicPr>
        </xdr:nvPicPr>
        <xdr:blipFill>
          <a:blip r:embed="rId4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24" y="-14"/>
            <a:ext cx="2381" cy="238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6" name="Picture 107" hidden="1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24" y="-14"/>
            <a:ext cx="2381" cy="238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7" name="Picture 108" hidden="1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24" y="-14"/>
            <a:ext cx="2381" cy="238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20.140625" style="0" customWidth="1"/>
    <col min="2" max="2" width="24.28125" style="0" customWidth="1"/>
    <col min="3" max="3" width="16.421875" style="0" customWidth="1"/>
    <col min="4" max="4" width="7.421875" style="0" customWidth="1"/>
    <col min="5" max="5" width="9.57421875" style="0" customWidth="1"/>
    <col min="6" max="6" width="13.421875" style="0" customWidth="1"/>
    <col min="7" max="7" width="9.7109375" style="0" customWidth="1"/>
    <col min="8" max="8" width="12.00390625" style="2" customWidth="1"/>
    <col min="9" max="9" width="14.00390625" style="0" customWidth="1"/>
    <col min="10" max="10" width="7.00390625" style="0" customWidth="1"/>
  </cols>
  <sheetData>
    <row r="1" spans="1:10" ht="48.75" customHeight="1">
      <c r="A1" s="3" t="s">
        <v>0</v>
      </c>
      <c r="B1" s="3"/>
      <c r="C1" s="3"/>
      <c r="D1" s="3"/>
      <c r="E1" s="3"/>
      <c r="F1" s="3"/>
      <c r="G1" s="3"/>
      <c r="H1" s="4"/>
      <c r="I1" s="3"/>
      <c r="J1" s="3"/>
    </row>
    <row r="2" spans="1:10" s="1" customFormat="1" ht="8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5" t="s">
        <v>9</v>
      </c>
      <c r="J2" s="5" t="s">
        <v>10</v>
      </c>
    </row>
    <row r="3" spans="1:11" ht="30" customHeight="1">
      <c r="A3" s="8" t="s">
        <v>11</v>
      </c>
      <c r="B3" s="8" t="s">
        <v>12</v>
      </c>
      <c r="C3" s="8" t="s">
        <v>13</v>
      </c>
      <c r="D3" s="8" t="s">
        <v>14</v>
      </c>
      <c r="E3" s="9">
        <v>188</v>
      </c>
      <c r="F3" s="10">
        <f>E3/3</f>
        <v>62.666666666666664</v>
      </c>
      <c r="G3" s="10">
        <v>80</v>
      </c>
      <c r="H3" s="10">
        <f>F3*0.5+G3*0.5</f>
        <v>71.33333333333333</v>
      </c>
      <c r="I3" s="14">
        <v>1</v>
      </c>
      <c r="J3" s="14">
        <v>1</v>
      </c>
      <c r="K3" s="15"/>
    </row>
    <row r="4" spans="1:11" ht="30" customHeight="1">
      <c r="A4" s="8" t="s">
        <v>11</v>
      </c>
      <c r="B4" s="8" t="s">
        <v>12</v>
      </c>
      <c r="C4" s="8" t="s">
        <v>15</v>
      </c>
      <c r="D4" s="8" t="s">
        <v>16</v>
      </c>
      <c r="E4" s="9">
        <v>181.5</v>
      </c>
      <c r="F4" s="10">
        <f aca="true" t="shared" si="0" ref="F4:F56">E4/3</f>
        <v>60.5</v>
      </c>
      <c r="G4" s="10">
        <v>79.45</v>
      </c>
      <c r="H4" s="10">
        <f aca="true" t="shared" si="1" ref="H4:H50">F4*0.5+G4*0.5</f>
        <v>69.975</v>
      </c>
      <c r="I4" s="14">
        <v>2</v>
      </c>
      <c r="J4" s="14">
        <v>1</v>
      </c>
      <c r="K4" s="15"/>
    </row>
    <row r="5" spans="1:11" ht="30" customHeight="1">
      <c r="A5" s="8" t="s">
        <v>17</v>
      </c>
      <c r="B5" s="8" t="s">
        <v>18</v>
      </c>
      <c r="C5" s="8" t="s">
        <v>19</v>
      </c>
      <c r="D5" s="8" t="s">
        <v>20</v>
      </c>
      <c r="E5" s="9">
        <v>207.5</v>
      </c>
      <c r="F5" s="10">
        <f t="shared" si="0"/>
        <v>69.16666666666667</v>
      </c>
      <c r="G5" s="10">
        <v>80.32</v>
      </c>
      <c r="H5" s="10">
        <f t="shared" si="1"/>
        <v>74.74333333333334</v>
      </c>
      <c r="I5" s="14">
        <v>1</v>
      </c>
      <c r="J5" s="14">
        <v>1</v>
      </c>
      <c r="K5" s="15"/>
    </row>
    <row r="6" spans="1:11" ht="30" customHeight="1">
      <c r="A6" s="8" t="s">
        <v>17</v>
      </c>
      <c r="B6" s="8" t="s">
        <v>18</v>
      </c>
      <c r="C6" s="8" t="s">
        <v>21</v>
      </c>
      <c r="D6" s="8" t="s">
        <v>22</v>
      </c>
      <c r="E6" s="9">
        <v>197</v>
      </c>
      <c r="F6" s="10">
        <f t="shared" si="0"/>
        <v>65.66666666666667</v>
      </c>
      <c r="G6" s="10">
        <v>79.88</v>
      </c>
      <c r="H6" s="10">
        <f t="shared" si="1"/>
        <v>72.77333333333334</v>
      </c>
      <c r="I6" s="14">
        <v>2</v>
      </c>
      <c r="J6" s="14">
        <v>1</v>
      </c>
      <c r="K6" s="15"/>
    </row>
    <row r="7" spans="1:11" ht="30" customHeight="1">
      <c r="A7" s="8" t="s">
        <v>23</v>
      </c>
      <c r="B7" s="8" t="s">
        <v>24</v>
      </c>
      <c r="C7" s="8" t="s">
        <v>25</v>
      </c>
      <c r="D7" s="8" t="s">
        <v>26</v>
      </c>
      <c r="E7" s="9">
        <v>209</v>
      </c>
      <c r="F7" s="10">
        <f t="shared" si="0"/>
        <v>69.66666666666667</v>
      </c>
      <c r="G7" s="10">
        <v>79.66</v>
      </c>
      <c r="H7" s="10">
        <f t="shared" si="1"/>
        <v>74.66333333333333</v>
      </c>
      <c r="I7" s="14">
        <v>1</v>
      </c>
      <c r="J7" s="14">
        <v>1</v>
      </c>
      <c r="K7" s="15"/>
    </row>
    <row r="8" spans="1:11" ht="30" customHeight="1">
      <c r="A8" s="8" t="s">
        <v>23</v>
      </c>
      <c r="B8" s="8" t="s">
        <v>24</v>
      </c>
      <c r="C8" s="8" t="s">
        <v>27</v>
      </c>
      <c r="D8" s="8" t="s">
        <v>28</v>
      </c>
      <c r="E8" s="9">
        <v>191</v>
      </c>
      <c r="F8" s="10">
        <f t="shared" si="0"/>
        <v>63.666666666666664</v>
      </c>
      <c r="G8" s="10">
        <v>78.7</v>
      </c>
      <c r="H8" s="10">
        <f t="shared" si="1"/>
        <v>71.18333333333334</v>
      </c>
      <c r="I8" s="14">
        <v>2</v>
      </c>
      <c r="J8" s="14">
        <v>1</v>
      </c>
      <c r="K8" s="15"/>
    </row>
    <row r="9" spans="1:11" ht="30" customHeight="1">
      <c r="A9" s="8" t="s">
        <v>29</v>
      </c>
      <c r="B9" s="8" t="s">
        <v>30</v>
      </c>
      <c r="C9" s="8" t="s">
        <v>31</v>
      </c>
      <c r="D9" s="8" t="s">
        <v>32</v>
      </c>
      <c r="E9" s="9">
        <v>194</v>
      </c>
      <c r="F9" s="10">
        <f t="shared" si="0"/>
        <v>64.66666666666667</v>
      </c>
      <c r="G9" s="10">
        <v>79.55</v>
      </c>
      <c r="H9" s="10">
        <f t="shared" si="1"/>
        <v>72.10833333333333</v>
      </c>
      <c r="I9" s="14">
        <v>1</v>
      </c>
      <c r="J9" s="14">
        <v>1</v>
      </c>
      <c r="K9" s="15"/>
    </row>
    <row r="10" spans="1:11" ht="30" customHeight="1">
      <c r="A10" s="8" t="s">
        <v>29</v>
      </c>
      <c r="B10" s="8" t="s">
        <v>30</v>
      </c>
      <c r="C10" s="8" t="s">
        <v>33</v>
      </c>
      <c r="D10" s="8" t="s">
        <v>34</v>
      </c>
      <c r="E10" s="9">
        <v>176</v>
      </c>
      <c r="F10" s="10">
        <f t="shared" si="0"/>
        <v>58.666666666666664</v>
      </c>
      <c r="G10" s="10">
        <v>79</v>
      </c>
      <c r="H10" s="10">
        <f t="shared" si="1"/>
        <v>68.83333333333333</v>
      </c>
      <c r="I10" s="14">
        <v>2</v>
      </c>
      <c r="J10" s="14">
        <v>1</v>
      </c>
      <c r="K10" s="15"/>
    </row>
    <row r="11" spans="1:11" ht="30" customHeight="1">
      <c r="A11" s="8" t="s">
        <v>35</v>
      </c>
      <c r="B11" s="8" t="s">
        <v>36</v>
      </c>
      <c r="C11" s="8" t="s">
        <v>37</v>
      </c>
      <c r="D11" s="8" t="s">
        <v>38</v>
      </c>
      <c r="E11" s="9">
        <v>177</v>
      </c>
      <c r="F11" s="10">
        <f t="shared" si="0"/>
        <v>59</v>
      </c>
      <c r="G11" s="10">
        <v>79.68</v>
      </c>
      <c r="H11" s="10">
        <f t="shared" si="1"/>
        <v>69.34</v>
      </c>
      <c r="I11" s="14">
        <v>1</v>
      </c>
      <c r="J11" s="14">
        <v>1</v>
      </c>
      <c r="K11" s="15"/>
    </row>
    <row r="12" spans="1:11" ht="30" customHeight="1">
      <c r="A12" s="8" t="s">
        <v>35</v>
      </c>
      <c r="B12" s="8" t="s">
        <v>36</v>
      </c>
      <c r="C12" s="8" t="s">
        <v>39</v>
      </c>
      <c r="D12" s="8" t="s">
        <v>40</v>
      </c>
      <c r="E12" s="9">
        <v>169</v>
      </c>
      <c r="F12" s="10">
        <f t="shared" si="0"/>
        <v>56.333333333333336</v>
      </c>
      <c r="G12" s="10">
        <v>80.2</v>
      </c>
      <c r="H12" s="10">
        <f t="shared" si="1"/>
        <v>68.26666666666667</v>
      </c>
      <c r="I12" s="14">
        <v>2</v>
      </c>
      <c r="J12" s="14">
        <v>1</v>
      </c>
      <c r="K12" s="15"/>
    </row>
    <row r="13" spans="1:11" ht="30" customHeight="1">
      <c r="A13" s="8" t="s">
        <v>41</v>
      </c>
      <c r="B13" s="8" t="s">
        <v>42</v>
      </c>
      <c r="C13" s="8" t="s">
        <v>43</v>
      </c>
      <c r="D13" s="8" t="s">
        <v>44</v>
      </c>
      <c r="E13" s="9">
        <v>171.5</v>
      </c>
      <c r="F13" s="10">
        <f t="shared" si="0"/>
        <v>57.166666666666664</v>
      </c>
      <c r="G13" s="10">
        <v>80.32</v>
      </c>
      <c r="H13" s="10">
        <f t="shared" si="1"/>
        <v>68.74333333333333</v>
      </c>
      <c r="I13" s="14">
        <v>1</v>
      </c>
      <c r="J13" s="14">
        <v>1</v>
      </c>
      <c r="K13" s="15"/>
    </row>
    <row r="14" spans="1:11" ht="30" customHeight="1">
      <c r="A14" s="8" t="s">
        <v>41</v>
      </c>
      <c r="B14" s="8" t="s">
        <v>42</v>
      </c>
      <c r="C14" s="8" t="s">
        <v>45</v>
      </c>
      <c r="D14" s="8" t="s">
        <v>46</v>
      </c>
      <c r="E14" s="9">
        <v>165.5</v>
      </c>
      <c r="F14" s="10">
        <f t="shared" si="0"/>
        <v>55.166666666666664</v>
      </c>
      <c r="G14" s="10">
        <v>80.04</v>
      </c>
      <c r="H14" s="10">
        <f t="shared" si="1"/>
        <v>67.60333333333334</v>
      </c>
      <c r="I14" s="14">
        <v>2</v>
      </c>
      <c r="J14" s="14">
        <v>1</v>
      </c>
      <c r="K14" s="15"/>
    </row>
    <row r="15" spans="1:11" ht="30" customHeight="1">
      <c r="A15" s="8" t="s">
        <v>47</v>
      </c>
      <c r="B15" s="8" t="s">
        <v>48</v>
      </c>
      <c r="C15" s="8" t="s">
        <v>49</v>
      </c>
      <c r="D15" s="8" t="s">
        <v>50</v>
      </c>
      <c r="E15" s="9">
        <v>222.5</v>
      </c>
      <c r="F15" s="10">
        <f t="shared" si="0"/>
        <v>74.16666666666667</v>
      </c>
      <c r="G15" s="10">
        <v>80.31</v>
      </c>
      <c r="H15" s="10">
        <f t="shared" si="1"/>
        <v>77.23833333333334</v>
      </c>
      <c r="I15" s="14">
        <v>1</v>
      </c>
      <c r="J15" s="14">
        <v>1</v>
      </c>
      <c r="K15" s="15"/>
    </row>
    <row r="16" spans="1:11" ht="30" customHeight="1">
      <c r="A16" s="8" t="s">
        <v>47</v>
      </c>
      <c r="B16" s="8" t="s">
        <v>48</v>
      </c>
      <c r="C16" s="8" t="s">
        <v>51</v>
      </c>
      <c r="D16" s="8" t="s">
        <v>52</v>
      </c>
      <c r="E16" s="9">
        <v>216</v>
      </c>
      <c r="F16" s="10">
        <f t="shared" si="0"/>
        <v>72</v>
      </c>
      <c r="G16" s="10">
        <v>80.45</v>
      </c>
      <c r="H16" s="10">
        <f t="shared" si="1"/>
        <v>76.225</v>
      </c>
      <c r="I16" s="14">
        <v>2</v>
      </c>
      <c r="J16" s="14">
        <v>1</v>
      </c>
      <c r="K16" s="15"/>
    </row>
    <row r="17" spans="1:11" ht="30" customHeight="1">
      <c r="A17" s="8" t="s">
        <v>53</v>
      </c>
      <c r="B17" s="8" t="s">
        <v>54</v>
      </c>
      <c r="C17" s="8" t="s">
        <v>55</v>
      </c>
      <c r="D17" s="8" t="s">
        <v>56</v>
      </c>
      <c r="E17" s="9">
        <v>189</v>
      </c>
      <c r="F17" s="10">
        <f t="shared" si="0"/>
        <v>63</v>
      </c>
      <c r="G17" s="10">
        <v>79.94</v>
      </c>
      <c r="H17" s="10">
        <f t="shared" si="1"/>
        <v>71.47</v>
      </c>
      <c r="I17" s="14">
        <v>1</v>
      </c>
      <c r="J17" s="14">
        <v>1</v>
      </c>
      <c r="K17" s="15"/>
    </row>
    <row r="18" spans="1:11" ht="30" customHeight="1">
      <c r="A18" s="8" t="s">
        <v>53</v>
      </c>
      <c r="B18" s="8" t="s">
        <v>54</v>
      </c>
      <c r="C18" s="8" t="s">
        <v>57</v>
      </c>
      <c r="D18" s="8" t="s">
        <v>58</v>
      </c>
      <c r="E18" s="9">
        <v>184.5</v>
      </c>
      <c r="F18" s="10">
        <f t="shared" si="0"/>
        <v>61.5</v>
      </c>
      <c r="G18" s="10">
        <v>80.43</v>
      </c>
      <c r="H18" s="10">
        <f t="shared" si="1"/>
        <v>70.965</v>
      </c>
      <c r="I18" s="14">
        <v>2</v>
      </c>
      <c r="J18" s="14">
        <v>1</v>
      </c>
      <c r="K18" s="15"/>
    </row>
    <row r="19" spans="1:11" ht="30" customHeight="1">
      <c r="A19" s="8" t="s">
        <v>59</v>
      </c>
      <c r="B19" s="8" t="s">
        <v>60</v>
      </c>
      <c r="C19" s="8" t="s">
        <v>61</v>
      </c>
      <c r="D19" s="8" t="s">
        <v>62</v>
      </c>
      <c r="E19" s="9">
        <v>193</v>
      </c>
      <c r="F19" s="10">
        <f t="shared" si="0"/>
        <v>64.33333333333333</v>
      </c>
      <c r="G19" s="10">
        <v>80.07</v>
      </c>
      <c r="H19" s="10">
        <f t="shared" si="1"/>
        <v>72.20166666666665</v>
      </c>
      <c r="I19" s="14">
        <v>1</v>
      </c>
      <c r="J19" s="14">
        <v>1</v>
      </c>
      <c r="K19" s="15"/>
    </row>
    <row r="20" spans="1:11" ht="30" customHeight="1">
      <c r="A20" s="8" t="s">
        <v>59</v>
      </c>
      <c r="B20" s="8" t="s">
        <v>60</v>
      </c>
      <c r="C20" s="8" t="s">
        <v>63</v>
      </c>
      <c r="D20" s="8" t="s">
        <v>64</v>
      </c>
      <c r="E20" s="9">
        <v>175</v>
      </c>
      <c r="F20" s="10">
        <f t="shared" si="0"/>
        <v>58.333333333333336</v>
      </c>
      <c r="G20" s="10">
        <v>79.57</v>
      </c>
      <c r="H20" s="10">
        <f t="shared" si="1"/>
        <v>68.95166666666667</v>
      </c>
      <c r="I20" s="14">
        <v>2</v>
      </c>
      <c r="J20" s="14">
        <v>1</v>
      </c>
      <c r="K20" s="15"/>
    </row>
    <row r="21" spans="1:11" ht="30" customHeight="1">
      <c r="A21" s="8" t="s">
        <v>65</v>
      </c>
      <c r="B21" s="8" t="s">
        <v>66</v>
      </c>
      <c r="C21" s="8" t="s">
        <v>67</v>
      </c>
      <c r="D21" s="8" t="s">
        <v>68</v>
      </c>
      <c r="E21" s="9">
        <v>193</v>
      </c>
      <c r="F21" s="10">
        <f t="shared" si="0"/>
        <v>64.33333333333333</v>
      </c>
      <c r="G21" s="10">
        <v>0</v>
      </c>
      <c r="H21" s="10">
        <f t="shared" si="1"/>
        <v>32.166666666666664</v>
      </c>
      <c r="I21" s="14">
        <v>2</v>
      </c>
      <c r="J21" s="14">
        <v>1</v>
      </c>
      <c r="K21" s="15"/>
    </row>
    <row r="22" spans="1:11" ht="30" customHeight="1">
      <c r="A22" s="8" t="s">
        <v>65</v>
      </c>
      <c r="B22" s="8" t="s">
        <v>66</v>
      </c>
      <c r="C22" s="8" t="s">
        <v>69</v>
      </c>
      <c r="D22" s="8" t="s">
        <v>70</v>
      </c>
      <c r="E22" s="9">
        <v>192.5</v>
      </c>
      <c r="F22" s="10">
        <f t="shared" si="0"/>
        <v>64.16666666666667</v>
      </c>
      <c r="G22" s="10">
        <v>80.39</v>
      </c>
      <c r="H22" s="10">
        <f t="shared" si="1"/>
        <v>72.27833333333334</v>
      </c>
      <c r="I22" s="14">
        <v>1</v>
      </c>
      <c r="J22" s="14">
        <v>1</v>
      </c>
      <c r="K22" s="15"/>
    </row>
    <row r="23" spans="1:12" ht="30" customHeight="1">
      <c r="A23" s="19" t="s">
        <v>71</v>
      </c>
      <c r="B23" s="8" t="s">
        <v>72</v>
      </c>
      <c r="C23" s="8" t="s">
        <v>73</v>
      </c>
      <c r="D23" s="8" t="s">
        <v>74</v>
      </c>
      <c r="E23" s="9">
        <v>184.5</v>
      </c>
      <c r="F23" s="10">
        <f t="shared" si="0"/>
        <v>61.5</v>
      </c>
      <c r="G23" s="10">
        <v>80.87</v>
      </c>
      <c r="H23" s="11">
        <f t="shared" si="1"/>
        <v>71.185</v>
      </c>
      <c r="I23" s="14">
        <v>1</v>
      </c>
      <c r="J23" s="14">
        <v>1</v>
      </c>
      <c r="K23" s="16"/>
      <c r="L23" s="17"/>
    </row>
    <row r="24" spans="1:12" ht="30" customHeight="1">
      <c r="A24" s="8" t="s">
        <v>71</v>
      </c>
      <c r="B24" s="8" t="s">
        <v>72</v>
      </c>
      <c r="C24" s="8" t="s">
        <v>75</v>
      </c>
      <c r="D24" s="8" t="s">
        <v>76</v>
      </c>
      <c r="E24" s="9">
        <v>179.5</v>
      </c>
      <c r="F24" s="10">
        <f t="shared" si="0"/>
        <v>59.833333333333336</v>
      </c>
      <c r="G24" s="10">
        <v>81.89</v>
      </c>
      <c r="H24" s="11">
        <f t="shared" si="1"/>
        <v>70.86166666666666</v>
      </c>
      <c r="I24" s="14">
        <v>2</v>
      </c>
      <c r="J24" s="14">
        <v>1</v>
      </c>
      <c r="K24" s="16"/>
      <c r="L24" s="17"/>
    </row>
    <row r="25" spans="1:11" ht="30" customHeight="1">
      <c r="A25" s="19" t="s">
        <v>77</v>
      </c>
      <c r="B25" s="8" t="s">
        <v>78</v>
      </c>
      <c r="C25" s="8" t="s">
        <v>79</v>
      </c>
      <c r="D25" s="8" t="s">
        <v>80</v>
      </c>
      <c r="E25" s="9">
        <v>179</v>
      </c>
      <c r="F25" s="10">
        <f t="shared" si="0"/>
        <v>59.666666666666664</v>
      </c>
      <c r="G25" s="10">
        <v>80.43</v>
      </c>
      <c r="H25" s="11">
        <f t="shared" si="1"/>
        <v>70.04833333333333</v>
      </c>
      <c r="I25" s="14">
        <v>1</v>
      </c>
      <c r="J25" s="14">
        <v>1</v>
      </c>
      <c r="K25" s="16"/>
    </row>
    <row r="26" spans="1:11" ht="30" customHeight="1">
      <c r="A26" s="8" t="s">
        <v>77</v>
      </c>
      <c r="B26" s="8" t="s">
        <v>78</v>
      </c>
      <c r="C26" s="8" t="s">
        <v>81</v>
      </c>
      <c r="D26" s="8" t="s">
        <v>82</v>
      </c>
      <c r="E26" s="9">
        <v>172</v>
      </c>
      <c r="F26" s="10">
        <f t="shared" si="0"/>
        <v>57.333333333333336</v>
      </c>
      <c r="G26" s="10">
        <v>80.21</v>
      </c>
      <c r="H26" s="11">
        <f t="shared" si="1"/>
        <v>68.77166666666666</v>
      </c>
      <c r="I26" s="14">
        <v>2</v>
      </c>
      <c r="J26" s="14">
        <v>1</v>
      </c>
      <c r="K26" s="16"/>
    </row>
    <row r="27" spans="1:11" ht="30" customHeight="1">
      <c r="A27" s="19" t="s">
        <v>83</v>
      </c>
      <c r="B27" s="8" t="s">
        <v>84</v>
      </c>
      <c r="C27" s="8" t="s">
        <v>85</v>
      </c>
      <c r="D27" s="8" t="s">
        <v>86</v>
      </c>
      <c r="E27" s="9">
        <v>188.5</v>
      </c>
      <c r="F27" s="10">
        <f t="shared" si="0"/>
        <v>62.833333333333336</v>
      </c>
      <c r="G27" s="10">
        <v>80.54</v>
      </c>
      <c r="H27" s="11">
        <f t="shared" si="1"/>
        <v>71.68666666666667</v>
      </c>
      <c r="I27" s="14">
        <v>1</v>
      </c>
      <c r="J27" s="14">
        <v>1</v>
      </c>
      <c r="K27" s="16"/>
    </row>
    <row r="28" spans="1:11" ht="30" customHeight="1">
      <c r="A28" s="8" t="s">
        <v>83</v>
      </c>
      <c r="B28" s="8" t="s">
        <v>84</v>
      </c>
      <c r="C28" s="8" t="s">
        <v>87</v>
      </c>
      <c r="D28" s="8" t="s">
        <v>88</v>
      </c>
      <c r="E28" s="9">
        <v>181</v>
      </c>
      <c r="F28" s="10">
        <f t="shared" si="0"/>
        <v>60.333333333333336</v>
      </c>
      <c r="G28" s="10">
        <v>80.4</v>
      </c>
      <c r="H28" s="11">
        <f t="shared" si="1"/>
        <v>70.36666666666667</v>
      </c>
      <c r="I28" s="14">
        <v>2</v>
      </c>
      <c r="J28" s="14">
        <v>1</v>
      </c>
      <c r="K28" s="16"/>
    </row>
    <row r="29" spans="1:11" ht="30" customHeight="1">
      <c r="A29" s="19" t="s">
        <v>89</v>
      </c>
      <c r="B29" s="8" t="s">
        <v>90</v>
      </c>
      <c r="C29" s="8" t="s">
        <v>91</v>
      </c>
      <c r="D29" s="8" t="s">
        <v>92</v>
      </c>
      <c r="E29" s="9">
        <v>182.5</v>
      </c>
      <c r="F29" s="10">
        <f t="shared" si="0"/>
        <v>60.833333333333336</v>
      </c>
      <c r="G29" s="10">
        <v>80.88</v>
      </c>
      <c r="H29" s="11">
        <f t="shared" si="1"/>
        <v>70.85666666666667</v>
      </c>
      <c r="I29" s="14">
        <v>1</v>
      </c>
      <c r="J29" s="14">
        <v>1</v>
      </c>
      <c r="K29" s="16"/>
    </row>
    <row r="30" spans="1:11" ht="30" customHeight="1">
      <c r="A30" s="8" t="s">
        <v>89</v>
      </c>
      <c r="B30" s="8" t="s">
        <v>90</v>
      </c>
      <c r="C30" s="8" t="s">
        <v>93</v>
      </c>
      <c r="D30" s="8" t="s">
        <v>94</v>
      </c>
      <c r="E30" s="9">
        <v>154.5</v>
      </c>
      <c r="F30" s="10">
        <f t="shared" si="0"/>
        <v>51.5</v>
      </c>
      <c r="G30" s="10">
        <v>78.75</v>
      </c>
      <c r="H30" s="11">
        <f t="shared" si="1"/>
        <v>65.125</v>
      </c>
      <c r="I30" s="14">
        <v>2</v>
      </c>
      <c r="J30" s="14">
        <v>1</v>
      </c>
      <c r="K30" s="16"/>
    </row>
    <row r="31" spans="1:11" ht="30" customHeight="1">
      <c r="A31" s="8" t="s">
        <v>95</v>
      </c>
      <c r="B31" s="8" t="s">
        <v>96</v>
      </c>
      <c r="C31" s="8" t="s">
        <v>97</v>
      </c>
      <c r="D31" s="8" t="s">
        <v>98</v>
      </c>
      <c r="E31" s="9">
        <v>194</v>
      </c>
      <c r="F31" s="10">
        <f t="shared" si="0"/>
        <v>64.66666666666667</v>
      </c>
      <c r="G31" s="10">
        <v>80.18</v>
      </c>
      <c r="H31" s="11">
        <f t="shared" si="1"/>
        <v>72.42333333333335</v>
      </c>
      <c r="I31" s="14">
        <v>1</v>
      </c>
      <c r="J31" s="14">
        <v>1</v>
      </c>
      <c r="K31" s="16"/>
    </row>
    <row r="32" spans="1:11" ht="30" customHeight="1">
      <c r="A32" s="8" t="s">
        <v>95</v>
      </c>
      <c r="B32" s="8" t="s">
        <v>96</v>
      </c>
      <c r="C32" s="8" t="s">
        <v>99</v>
      </c>
      <c r="D32" s="8" t="s">
        <v>100</v>
      </c>
      <c r="E32" s="9">
        <v>186</v>
      </c>
      <c r="F32" s="10">
        <f t="shared" si="0"/>
        <v>62</v>
      </c>
      <c r="G32" s="10">
        <v>82.07</v>
      </c>
      <c r="H32" s="11">
        <f t="shared" si="1"/>
        <v>72.035</v>
      </c>
      <c r="I32" s="14">
        <v>2</v>
      </c>
      <c r="J32" s="14">
        <v>1</v>
      </c>
      <c r="K32" s="16"/>
    </row>
    <row r="33" spans="1:11" ht="30" customHeight="1">
      <c r="A33" s="8" t="s">
        <v>101</v>
      </c>
      <c r="B33" s="8" t="s">
        <v>102</v>
      </c>
      <c r="C33" s="8" t="s">
        <v>103</v>
      </c>
      <c r="D33" s="8" t="s">
        <v>104</v>
      </c>
      <c r="E33" s="9">
        <v>198.5</v>
      </c>
      <c r="F33" s="10">
        <f t="shared" si="0"/>
        <v>66.16666666666667</v>
      </c>
      <c r="G33" s="10">
        <v>81.31</v>
      </c>
      <c r="H33" s="11">
        <f t="shared" si="1"/>
        <v>73.73833333333334</v>
      </c>
      <c r="I33" s="14">
        <v>1</v>
      </c>
      <c r="J33" s="14">
        <v>1</v>
      </c>
      <c r="K33" s="16"/>
    </row>
    <row r="34" spans="1:11" ht="30" customHeight="1">
      <c r="A34" s="8" t="s">
        <v>101</v>
      </c>
      <c r="B34" s="8" t="s">
        <v>102</v>
      </c>
      <c r="C34" s="8" t="s">
        <v>105</v>
      </c>
      <c r="D34" s="8" t="s">
        <v>106</v>
      </c>
      <c r="E34" s="9">
        <v>188</v>
      </c>
      <c r="F34" s="10">
        <f t="shared" si="0"/>
        <v>62.666666666666664</v>
      </c>
      <c r="G34" s="10">
        <v>0</v>
      </c>
      <c r="H34" s="11">
        <f t="shared" si="1"/>
        <v>31.333333333333332</v>
      </c>
      <c r="I34" s="14">
        <v>2</v>
      </c>
      <c r="J34" s="14">
        <v>1</v>
      </c>
      <c r="K34" s="16"/>
    </row>
    <row r="35" spans="1:11" ht="30" customHeight="1">
      <c r="A35" s="8" t="s">
        <v>107</v>
      </c>
      <c r="B35" s="8" t="s">
        <v>108</v>
      </c>
      <c r="C35" s="8" t="s">
        <v>109</v>
      </c>
      <c r="D35" s="8" t="s">
        <v>110</v>
      </c>
      <c r="E35" s="9">
        <v>198</v>
      </c>
      <c r="F35" s="10">
        <f t="shared" si="0"/>
        <v>66</v>
      </c>
      <c r="G35" s="10">
        <v>78.91</v>
      </c>
      <c r="H35" s="11">
        <f t="shared" si="1"/>
        <v>72.455</v>
      </c>
      <c r="I35" s="14">
        <v>1</v>
      </c>
      <c r="J35" s="14">
        <v>1</v>
      </c>
      <c r="K35" s="16"/>
    </row>
    <row r="36" spans="1:11" ht="30" customHeight="1">
      <c r="A36" s="8" t="s">
        <v>107</v>
      </c>
      <c r="B36" s="8" t="s">
        <v>108</v>
      </c>
      <c r="C36" s="8" t="s">
        <v>111</v>
      </c>
      <c r="D36" s="8" t="s">
        <v>112</v>
      </c>
      <c r="E36" s="9">
        <v>194.5</v>
      </c>
      <c r="F36" s="10">
        <f t="shared" si="0"/>
        <v>64.83333333333333</v>
      </c>
      <c r="G36" s="10">
        <v>79.7</v>
      </c>
      <c r="H36" s="11">
        <f t="shared" si="1"/>
        <v>72.26666666666667</v>
      </c>
      <c r="I36" s="14">
        <v>2</v>
      </c>
      <c r="J36" s="14">
        <v>1</v>
      </c>
      <c r="K36" s="16"/>
    </row>
    <row r="37" spans="1:11" ht="30" customHeight="1">
      <c r="A37" s="8" t="s">
        <v>113</v>
      </c>
      <c r="B37" s="8" t="s">
        <v>114</v>
      </c>
      <c r="C37" s="8" t="s">
        <v>115</v>
      </c>
      <c r="D37" s="8" t="s">
        <v>116</v>
      </c>
      <c r="E37" s="9">
        <v>186.5</v>
      </c>
      <c r="F37" s="10">
        <f t="shared" si="0"/>
        <v>62.166666666666664</v>
      </c>
      <c r="G37" s="10">
        <v>81.28</v>
      </c>
      <c r="H37" s="11">
        <f t="shared" si="1"/>
        <v>71.72333333333333</v>
      </c>
      <c r="I37" s="14">
        <v>1</v>
      </c>
      <c r="J37" s="14">
        <v>1</v>
      </c>
      <c r="K37" s="16"/>
    </row>
    <row r="38" spans="1:11" ht="30" customHeight="1">
      <c r="A38" s="8" t="s">
        <v>113</v>
      </c>
      <c r="B38" s="8" t="s">
        <v>114</v>
      </c>
      <c r="C38" s="8" t="s">
        <v>117</v>
      </c>
      <c r="D38" s="8" t="s">
        <v>118</v>
      </c>
      <c r="E38" s="9">
        <v>182.5</v>
      </c>
      <c r="F38" s="10">
        <f t="shared" si="0"/>
        <v>60.833333333333336</v>
      </c>
      <c r="G38" s="10">
        <v>80.34</v>
      </c>
      <c r="H38" s="11">
        <f t="shared" si="1"/>
        <v>70.58666666666667</v>
      </c>
      <c r="I38" s="14">
        <v>2</v>
      </c>
      <c r="J38" s="14">
        <v>1</v>
      </c>
      <c r="K38" s="16"/>
    </row>
    <row r="39" spans="1:11" ht="30" customHeight="1">
      <c r="A39" s="8" t="s">
        <v>119</v>
      </c>
      <c r="B39" s="8" t="s">
        <v>120</v>
      </c>
      <c r="C39" s="8" t="s">
        <v>121</v>
      </c>
      <c r="D39" s="8" t="s">
        <v>122</v>
      </c>
      <c r="E39" s="9">
        <v>208</v>
      </c>
      <c r="F39" s="10">
        <f t="shared" si="0"/>
        <v>69.33333333333333</v>
      </c>
      <c r="G39" s="10">
        <v>80.13</v>
      </c>
      <c r="H39" s="11">
        <f t="shared" si="1"/>
        <v>74.73166666666665</v>
      </c>
      <c r="I39" s="14">
        <v>1</v>
      </c>
      <c r="J39" s="14">
        <v>1</v>
      </c>
      <c r="K39" s="16"/>
    </row>
    <row r="40" spans="1:11" ht="30" customHeight="1">
      <c r="A40" s="8" t="s">
        <v>119</v>
      </c>
      <c r="B40" s="8" t="s">
        <v>120</v>
      </c>
      <c r="C40" s="8" t="s">
        <v>123</v>
      </c>
      <c r="D40" s="8" t="s">
        <v>124</v>
      </c>
      <c r="E40" s="9">
        <v>206</v>
      </c>
      <c r="F40" s="10">
        <f t="shared" si="0"/>
        <v>68.66666666666667</v>
      </c>
      <c r="G40" s="10">
        <v>80.63</v>
      </c>
      <c r="H40" s="11">
        <f t="shared" si="1"/>
        <v>74.64833333333334</v>
      </c>
      <c r="I40" s="14">
        <v>2</v>
      </c>
      <c r="J40" s="14">
        <v>1</v>
      </c>
      <c r="K40" s="16"/>
    </row>
    <row r="41" spans="1:11" ht="30" customHeight="1">
      <c r="A41" s="8" t="s">
        <v>125</v>
      </c>
      <c r="B41" s="8" t="s">
        <v>126</v>
      </c>
      <c r="C41" s="8" t="s">
        <v>127</v>
      </c>
      <c r="D41" s="8" t="s">
        <v>128</v>
      </c>
      <c r="E41" s="9">
        <v>208.5</v>
      </c>
      <c r="F41" s="10">
        <f t="shared" si="0"/>
        <v>69.5</v>
      </c>
      <c r="G41" s="10">
        <v>80.7</v>
      </c>
      <c r="H41" s="11">
        <f t="shared" si="1"/>
        <v>75.1</v>
      </c>
      <c r="I41" s="14">
        <v>1</v>
      </c>
      <c r="J41" s="14">
        <v>1</v>
      </c>
      <c r="K41" s="16"/>
    </row>
    <row r="42" spans="1:11" ht="30" customHeight="1">
      <c r="A42" s="8" t="s">
        <v>125</v>
      </c>
      <c r="B42" s="8" t="s">
        <v>126</v>
      </c>
      <c r="C42" s="8" t="s">
        <v>129</v>
      </c>
      <c r="D42" s="8" t="s">
        <v>130</v>
      </c>
      <c r="E42" s="9">
        <v>205.5</v>
      </c>
      <c r="F42" s="10">
        <f t="shared" si="0"/>
        <v>68.5</v>
      </c>
      <c r="G42" s="10">
        <v>81.36</v>
      </c>
      <c r="H42" s="11">
        <f t="shared" si="1"/>
        <v>74.93</v>
      </c>
      <c r="I42" s="14">
        <v>2</v>
      </c>
      <c r="J42" s="14">
        <v>1</v>
      </c>
      <c r="K42" s="16"/>
    </row>
    <row r="43" spans="1:11" ht="30" customHeight="1">
      <c r="A43" s="8" t="s">
        <v>131</v>
      </c>
      <c r="B43" s="8" t="s">
        <v>132</v>
      </c>
      <c r="C43" s="8" t="s">
        <v>133</v>
      </c>
      <c r="D43" s="8" t="s">
        <v>134</v>
      </c>
      <c r="E43" s="9">
        <v>216.5</v>
      </c>
      <c r="F43" s="12">
        <f t="shared" si="0"/>
        <v>72.16666666666667</v>
      </c>
      <c r="G43" s="12">
        <v>82.3</v>
      </c>
      <c r="H43" s="12">
        <f t="shared" si="1"/>
        <v>77.23333333333333</v>
      </c>
      <c r="I43" s="18">
        <v>1</v>
      </c>
      <c r="J43" s="18">
        <v>2</v>
      </c>
      <c r="K43" s="15"/>
    </row>
    <row r="44" spans="1:11" ht="30" customHeight="1">
      <c r="A44" s="8" t="s">
        <v>131</v>
      </c>
      <c r="B44" s="8" t="s">
        <v>132</v>
      </c>
      <c r="C44" s="8" t="s">
        <v>135</v>
      </c>
      <c r="D44" s="8" t="s">
        <v>136</v>
      </c>
      <c r="E44" s="9">
        <v>209</v>
      </c>
      <c r="F44" s="12">
        <f t="shared" si="0"/>
        <v>69.66666666666667</v>
      </c>
      <c r="G44" s="12">
        <v>81.87</v>
      </c>
      <c r="H44" s="12">
        <f t="shared" si="1"/>
        <v>75.76833333333335</v>
      </c>
      <c r="I44" s="18">
        <v>2</v>
      </c>
      <c r="J44" s="18">
        <v>2</v>
      </c>
      <c r="K44" s="15"/>
    </row>
    <row r="45" spans="1:11" ht="30" customHeight="1">
      <c r="A45" s="8" t="s">
        <v>131</v>
      </c>
      <c r="B45" s="8" t="s">
        <v>132</v>
      </c>
      <c r="C45" s="8" t="s">
        <v>137</v>
      </c>
      <c r="D45" s="8" t="s">
        <v>138</v>
      </c>
      <c r="E45" s="9">
        <v>188.5</v>
      </c>
      <c r="F45" s="12">
        <f t="shared" si="0"/>
        <v>62.833333333333336</v>
      </c>
      <c r="G45" s="12">
        <v>80.37</v>
      </c>
      <c r="H45" s="12">
        <f t="shared" si="1"/>
        <v>71.60166666666667</v>
      </c>
      <c r="I45" s="18">
        <v>3</v>
      </c>
      <c r="J45" s="18">
        <v>2</v>
      </c>
      <c r="K45" s="15"/>
    </row>
    <row r="46" spans="1:11" ht="30" customHeight="1">
      <c r="A46" s="8" t="s">
        <v>131</v>
      </c>
      <c r="B46" s="8" t="s">
        <v>132</v>
      </c>
      <c r="C46" s="8" t="s">
        <v>139</v>
      </c>
      <c r="D46" s="8" t="s">
        <v>140</v>
      </c>
      <c r="E46" s="9">
        <v>186.5</v>
      </c>
      <c r="F46" s="12">
        <f t="shared" si="0"/>
        <v>62.166666666666664</v>
      </c>
      <c r="G46" s="12">
        <v>79.34</v>
      </c>
      <c r="H46" s="12">
        <f t="shared" si="1"/>
        <v>70.75333333333333</v>
      </c>
      <c r="I46" s="18">
        <v>4</v>
      </c>
      <c r="J46" s="18">
        <v>2</v>
      </c>
      <c r="K46" s="15"/>
    </row>
    <row r="47" spans="1:11" ht="30" customHeight="1">
      <c r="A47" s="8" t="s">
        <v>141</v>
      </c>
      <c r="B47" s="8" t="s">
        <v>142</v>
      </c>
      <c r="C47" s="8" t="s">
        <v>143</v>
      </c>
      <c r="D47" s="8" t="s">
        <v>144</v>
      </c>
      <c r="E47" s="9">
        <v>202.5</v>
      </c>
      <c r="F47" s="12">
        <f t="shared" si="0"/>
        <v>67.5</v>
      </c>
      <c r="G47" s="12">
        <v>81.82</v>
      </c>
      <c r="H47" s="12">
        <f t="shared" si="1"/>
        <v>74.66</v>
      </c>
      <c r="I47" s="18">
        <v>1</v>
      </c>
      <c r="J47" s="18">
        <v>1</v>
      </c>
      <c r="K47" s="15"/>
    </row>
    <row r="48" spans="1:11" ht="30" customHeight="1">
      <c r="A48" s="8" t="s">
        <v>141</v>
      </c>
      <c r="B48" s="8" t="s">
        <v>142</v>
      </c>
      <c r="C48" s="8" t="s">
        <v>145</v>
      </c>
      <c r="D48" s="8" t="s">
        <v>146</v>
      </c>
      <c r="E48" s="9">
        <v>197</v>
      </c>
      <c r="F48" s="12">
        <f t="shared" si="0"/>
        <v>65.66666666666667</v>
      </c>
      <c r="G48" s="12">
        <v>81.37</v>
      </c>
      <c r="H48" s="12">
        <f t="shared" si="1"/>
        <v>73.51833333333335</v>
      </c>
      <c r="I48" s="18">
        <v>2</v>
      </c>
      <c r="J48" s="18">
        <v>1</v>
      </c>
      <c r="K48" s="15"/>
    </row>
    <row r="49" spans="1:11" ht="30" customHeight="1">
      <c r="A49" s="8" t="s">
        <v>147</v>
      </c>
      <c r="B49" s="8" t="s">
        <v>148</v>
      </c>
      <c r="C49" s="8" t="s">
        <v>149</v>
      </c>
      <c r="D49" s="8" t="s">
        <v>150</v>
      </c>
      <c r="E49" s="9">
        <v>211</v>
      </c>
      <c r="F49" s="12">
        <f t="shared" si="0"/>
        <v>70.33333333333333</v>
      </c>
      <c r="G49" s="12">
        <v>81.98</v>
      </c>
      <c r="H49" s="12">
        <f t="shared" si="1"/>
        <v>76.15666666666667</v>
      </c>
      <c r="I49" s="18">
        <v>1</v>
      </c>
      <c r="J49" s="18">
        <v>1</v>
      </c>
      <c r="K49" s="15"/>
    </row>
    <row r="50" spans="1:11" ht="30" customHeight="1">
      <c r="A50" s="8" t="s">
        <v>147</v>
      </c>
      <c r="B50" s="8" t="s">
        <v>148</v>
      </c>
      <c r="C50" s="8" t="s">
        <v>151</v>
      </c>
      <c r="D50" s="8" t="s">
        <v>152</v>
      </c>
      <c r="E50" s="9">
        <v>207.5</v>
      </c>
      <c r="F50" s="12">
        <f t="shared" si="0"/>
        <v>69.16666666666667</v>
      </c>
      <c r="G50" s="12">
        <v>82.38</v>
      </c>
      <c r="H50" s="12">
        <f t="shared" si="1"/>
        <v>75.77333333333334</v>
      </c>
      <c r="I50" s="18">
        <v>2</v>
      </c>
      <c r="J50" s="18">
        <v>1</v>
      </c>
      <c r="K50" s="15"/>
    </row>
    <row r="51" spans="1:11" s="1" customFormat="1" ht="93" customHeight="1">
      <c r="A51" s="5" t="s">
        <v>1</v>
      </c>
      <c r="B51" s="5" t="s">
        <v>2</v>
      </c>
      <c r="C51" s="5" t="s">
        <v>3</v>
      </c>
      <c r="D51" s="5" t="s">
        <v>4</v>
      </c>
      <c r="E51" s="5" t="s">
        <v>5</v>
      </c>
      <c r="F51" s="6" t="s">
        <v>6</v>
      </c>
      <c r="G51" s="6" t="s">
        <v>7</v>
      </c>
      <c r="H51" s="13" t="s">
        <v>153</v>
      </c>
      <c r="I51" s="7" t="s">
        <v>154</v>
      </c>
      <c r="J51" s="5" t="s">
        <v>9</v>
      </c>
      <c r="K51" s="5" t="s">
        <v>10</v>
      </c>
    </row>
    <row r="52" spans="1:11" ht="30" customHeight="1">
      <c r="A52" s="8" t="s">
        <v>155</v>
      </c>
      <c r="B52" s="8" t="s">
        <v>156</v>
      </c>
      <c r="C52" s="8" t="s">
        <v>157</v>
      </c>
      <c r="D52" s="8" t="s">
        <v>158</v>
      </c>
      <c r="E52" s="9">
        <v>179</v>
      </c>
      <c r="F52" s="10">
        <f aca="true" t="shared" si="2" ref="F52:F65">E52/3</f>
        <v>59.666666666666664</v>
      </c>
      <c r="G52" s="10">
        <v>81.27</v>
      </c>
      <c r="H52" s="10">
        <v>67.5</v>
      </c>
      <c r="I52" s="11">
        <f aca="true" t="shared" si="3" ref="I52:I65">F52*0.5+G52*0.2+H52*0.3</f>
        <v>66.33733333333333</v>
      </c>
      <c r="J52" s="14">
        <v>2</v>
      </c>
      <c r="K52" s="14">
        <v>14</v>
      </c>
    </row>
    <row r="53" spans="1:11" ht="30" customHeight="1">
      <c r="A53" s="8" t="s">
        <v>155</v>
      </c>
      <c r="B53" s="8" t="s">
        <v>156</v>
      </c>
      <c r="C53" s="8" t="s">
        <v>159</v>
      </c>
      <c r="D53" s="8" t="s">
        <v>160</v>
      </c>
      <c r="E53" s="9">
        <v>167.5</v>
      </c>
      <c r="F53" s="10">
        <f t="shared" si="2"/>
        <v>55.833333333333336</v>
      </c>
      <c r="G53" s="10">
        <v>78.41</v>
      </c>
      <c r="H53" s="10">
        <v>68</v>
      </c>
      <c r="I53" s="11">
        <f t="shared" si="3"/>
        <v>63.998666666666665</v>
      </c>
      <c r="J53" s="14">
        <v>4</v>
      </c>
      <c r="K53" s="14">
        <v>14</v>
      </c>
    </row>
    <row r="54" spans="1:11" ht="30" customHeight="1">
      <c r="A54" s="8" t="s">
        <v>155</v>
      </c>
      <c r="B54" s="8" t="s">
        <v>156</v>
      </c>
      <c r="C54" s="8" t="s">
        <v>161</v>
      </c>
      <c r="D54" s="8" t="s">
        <v>162</v>
      </c>
      <c r="E54" s="9">
        <v>167.5</v>
      </c>
      <c r="F54" s="10">
        <f t="shared" si="2"/>
        <v>55.833333333333336</v>
      </c>
      <c r="G54" s="10">
        <v>79.55</v>
      </c>
      <c r="H54" s="10">
        <v>79</v>
      </c>
      <c r="I54" s="11">
        <f t="shared" si="3"/>
        <v>67.52666666666667</v>
      </c>
      <c r="J54" s="14">
        <v>1</v>
      </c>
      <c r="K54" s="14">
        <v>14</v>
      </c>
    </row>
    <row r="55" spans="1:11" ht="30" customHeight="1">
      <c r="A55" s="8" t="s">
        <v>155</v>
      </c>
      <c r="B55" s="8" t="s">
        <v>156</v>
      </c>
      <c r="C55" s="8" t="s">
        <v>163</v>
      </c>
      <c r="D55" s="8" t="s">
        <v>164</v>
      </c>
      <c r="E55" s="9">
        <v>154</v>
      </c>
      <c r="F55" s="10">
        <f t="shared" si="2"/>
        <v>51.333333333333336</v>
      </c>
      <c r="G55" s="10">
        <v>81.17</v>
      </c>
      <c r="H55" s="10">
        <v>73</v>
      </c>
      <c r="I55" s="11">
        <f t="shared" si="3"/>
        <v>63.800666666666665</v>
      </c>
      <c r="J55" s="14">
        <v>5</v>
      </c>
      <c r="K55" s="14">
        <v>14</v>
      </c>
    </row>
    <row r="56" spans="1:11" ht="30" customHeight="1">
      <c r="A56" s="8" t="s">
        <v>155</v>
      </c>
      <c r="B56" s="8" t="s">
        <v>156</v>
      </c>
      <c r="C56" s="8" t="s">
        <v>165</v>
      </c>
      <c r="D56" s="8" t="s">
        <v>166</v>
      </c>
      <c r="E56" s="9">
        <v>151.5</v>
      </c>
      <c r="F56" s="10">
        <f t="shared" si="2"/>
        <v>50.5</v>
      </c>
      <c r="G56" s="10">
        <v>80.94</v>
      </c>
      <c r="H56" s="10">
        <v>73.5</v>
      </c>
      <c r="I56" s="11">
        <f t="shared" si="3"/>
        <v>63.488</v>
      </c>
      <c r="J56" s="14">
        <v>6</v>
      </c>
      <c r="K56" s="14">
        <v>14</v>
      </c>
    </row>
    <row r="57" spans="1:11" ht="30" customHeight="1">
      <c r="A57" s="8" t="s">
        <v>155</v>
      </c>
      <c r="B57" s="8" t="s">
        <v>156</v>
      </c>
      <c r="C57" s="8" t="s">
        <v>167</v>
      </c>
      <c r="D57" s="8" t="s">
        <v>168</v>
      </c>
      <c r="E57" s="9">
        <v>145</v>
      </c>
      <c r="F57" s="10">
        <f t="shared" si="2"/>
        <v>48.333333333333336</v>
      </c>
      <c r="G57" s="10">
        <v>81.16</v>
      </c>
      <c r="H57" s="10">
        <v>72.5</v>
      </c>
      <c r="I57" s="11">
        <f t="shared" si="3"/>
        <v>62.14866666666667</v>
      </c>
      <c r="J57" s="14">
        <v>8</v>
      </c>
      <c r="K57" s="14">
        <v>14</v>
      </c>
    </row>
    <row r="58" spans="1:11" ht="30" customHeight="1">
      <c r="A58" s="8" t="s">
        <v>155</v>
      </c>
      <c r="B58" s="8" t="s">
        <v>156</v>
      </c>
      <c r="C58" s="8" t="s">
        <v>169</v>
      </c>
      <c r="D58" s="8" t="s">
        <v>170</v>
      </c>
      <c r="E58" s="9">
        <v>141</v>
      </c>
      <c r="F58" s="10">
        <f t="shared" si="2"/>
        <v>47</v>
      </c>
      <c r="G58" s="10">
        <v>79.59</v>
      </c>
      <c r="H58" s="10">
        <v>76.5</v>
      </c>
      <c r="I58" s="11">
        <f t="shared" si="3"/>
        <v>62.367999999999995</v>
      </c>
      <c r="J58" s="14">
        <v>7</v>
      </c>
      <c r="K58" s="14">
        <v>14</v>
      </c>
    </row>
    <row r="59" spans="1:11" ht="30" customHeight="1">
      <c r="A59" s="8" t="s">
        <v>155</v>
      </c>
      <c r="B59" s="8" t="s">
        <v>156</v>
      </c>
      <c r="C59" s="8" t="s">
        <v>171</v>
      </c>
      <c r="D59" s="8" t="s">
        <v>172</v>
      </c>
      <c r="E59" s="9">
        <v>141</v>
      </c>
      <c r="F59" s="10">
        <f t="shared" si="2"/>
        <v>47</v>
      </c>
      <c r="G59" s="10">
        <v>80.3</v>
      </c>
      <c r="H59" s="10">
        <v>72</v>
      </c>
      <c r="I59" s="11">
        <f t="shared" si="3"/>
        <v>61.16</v>
      </c>
      <c r="J59" s="14">
        <v>10</v>
      </c>
      <c r="K59" s="14">
        <v>14</v>
      </c>
    </row>
    <row r="60" spans="1:11" ht="30" customHeight="1">
      <c r="A60" s="8" t="s">
        <v>155</v>
      </c>
      <c r="B60" s="8" t="s">
        <v>156</v>
      </c>
      <c r="C60" s="8" t="s">
        <v>173</v>
      </c>
      <c r="D60" s="8" t="s">
        <v>174</v>
      </c>
      <c r="E60" s="9">
        <v>139</v>
      </c>
      <c r="F60" s="10">
        <f t="shared" si="2"/>
        <v>46.333333333333336</v>
      </c>
      <c r="G60" s="10">
        <v>81.55</v>
      </c>
      <c r="H60" s="10">
        <v>83</v>
      </c>
      <c r="I60" s="11">
        <f t="shared" si="3"/>
        <v>64.37666666666667</v>
      </c>
      <c r="J60" s="14">
        <v>3</v>
      </c>
      <c r="K60" s="14">
        <v>14</v>
      </c>
    </row>
    <row r="61" spans="1:11" ht="30" customHeight="1">
      <c r="A61" s="8" t="s">
        <v>155</v>
      </c>
      <c r="B61" s="8" t="s">
        <v>156</v>
      </c>
      <c r="C61" s="8" t="s">
        <v>175</v>
      </c>
      <c r="D61" s="8" t="s">
        <v>176</v>
      </c>
      <c r="E61" s="9">
        <v>133</v>
      </c>
      <c r="F61" s="10">
        <f t="shared" si="2"/>
        <v>44.333333333333336</v>
      </c>
      <c r="G61" s="10">
        <v>79.29</v>
      </c>
      <c r="H61" s="10">
        <v>71</v>
      </c>
      <c r="I61" s="11">
        <f t="shared" si="3"/>
        <v>59.32466666666667</v>
      </c>
      <c r="J61" s="14">
        <v>12</v>
      </c>
      <c r="K61" s="14">
        <v>14</v>
      </c>
    </row>
    <row r="62" spans="1:11" ht="30" customHeight="1">
      <c r="A62" s="8" t="s">
        <v>155</v>
      </c>
      <c r="B62" s="8" t="s">
        <v>156</v>
      </c>
      <c r="C62" s="8" t="s">
        <v>177</v>
      </c>
      <c r="D62" s="8" t="s">
        <v>178</v>
      </c>
      <c r="E62" s="9">
        <v>132</v>
      </c>
      <c r="F62" s="10">
        <f t="shared" si="2"/>
        <v>44</v>
      </c>
      <c r="G62" s="10">
        <v>80.78</v>
      </c>
      <c r="H62" s="10">
        <v>79</v>
      </c>
      <c r="I62" s="11">
        <f t="shared" si="3"/>
        <v>61.85600000000001</v>
      </c>
      <c r="J62" s="14">
        <v>9</v>
      </c>
      <c r="K62" s="14">
        <v>14</v>
      </c>
    </row>
    <row r="63" spans="1:11" ht="30" customHeight="1">
      <c r="A63" s="8" t="s">
        <v>155</v>
      </c>
      <c r="B63" s="8" t="s">
        <v>156</v>
      </c>
      <c r="C63" s="8" t="s">
        <v>179</v>
      </c>
      <c r="D63" s="8" t="s">
        <v>180</v>
      </c>
      <c r="E63" s="9">
        <v>128.5</v>
      </c>
      <c r="F63" s="10">
        <f t="shared" si="2"/>
        <v>42.833333333333336</v>
      </c>
      <c r="G63" s="10">
        <v>79.36</v>
      </c>
      <c r="H63" s="10">
        <v>75</v>
      </c>
      <c r="I63" s="11">
        <f t="shared" si="3"/>
        <v>59.78866666666667</v>
      </c>
      <c r="J63" s="14">
        <v>11</v>
      </c>
      <c r="K63" s="14">
        <v>14</v>
      </c>
    </row>
    <row r="64" spans="1:11" ht="30" customHeight="1">
      <c r="A64" s="8" t="s">
        <v>155</v>
      </c>
      <c r="B64" s="8" t="s">
        <v>156</v>
      </c>
      <c r="C64" s="8" t="s">
        <v>181</v>
      </c>
      <c r="D64" s="8" t="s">
        <v>182</v>
      </c>
      <c r="E64" s="9">
        <v>121</v>
      </c>
      <c r="F64" s="10">
        <f t="shared" si="2"/>
        <v>40.333333333333336</v>
      </c>
      <c r="G64" s="10">
        <v>81.26</v>
      </c>
      <c r="H64" s="10">
        <v>74</v>
      </c>
      <c r="I64" s="11">
        <f t="shared" si="3"/>
        <v>58.61866666666667</v>
      </c>
      <c r="J64" s="14">
        <v>13</v>
      </c>
      <c r="K64" s="14">
        <v>14</v>
      </c>
    </row>
    <row r="65" spans="1:11" ht="30" customHeight="1">
      <c r="A65" s="8" t="s">
        <v>155</v>
      </c>
      <c r="B65" s="8" t="s">
        <v>156</v>
      </c>
      <c r="C65" s="8" t="s">
        <v>183</v>
      </c>
      <c r="D65" s="8" t="s">
        <v>184</v>
      </c>
      <c r="E65" s="9">
        <v>94.5</v>
      </c>
      <c r="F65" s="10">
        <f t="shared" si="2"/>
        <v>31.5</v>
      </c>
      <c r="G65" s="10">
        <v>79.07</v>
      </c>
      <c r="H65" s="10">
        <v>78.5</v>
      </c>
      <c r="I65" s="11">
        <f t="shared" si="3"/>
        <v>55.114000000000004</v>
      </c>
      <c r="J65" s="14">
        <v>14</v>
      </c>
      <c r="K65" s="14">
        <v>14</v>
      </c>
    </row>
  </sheetData>
  <sheetProtection password="8E91" sheet="1" objects="1" selectLockedCells="1" selectUnlockedCells="1"/>
  <mergeCells count="1">
    <mergeCell ref="A1:J1"/>
  </mergeCells>
  <printOptions horizontalCentered="1" verticalCentered="1"/>
  <pageMargins left="0.12" right="0.12" top="0.79" bottom="0.79" header="0.51" footer="0.51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2020-12-12T05:22:32Z</cp:lastPrinted>
  <dcterms:created xsi:type="dcterms:W3CDTF">2012-08-04T01:52:36Z</dcterms:created>
  <dcterms:modified xsi:type="dcterms:W3CDTF">2020-12-12T07:15:04Z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