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225" windowHeight="12540"/>
  </bookViews>
  <sheets>
    <sheet name="总成绩" sheetId="7" r:id="rId1"/>
  </sheets>
  <definedNames>
    <definedName name="_xlnm.Print_Titles" localSheetId="0">总成绩!$2:$3</definedName>
  </definedNames>
  <calcPr calcId="144525"/>
</workbook>
</file>

<file path=xl/calcChain.xml><?xml version="1.0" encoding="utf-8"?>
<calcChain xmlns="http://schemas.openxmlformats.org/spreadsheetml/2006/main">
  <c r="O160" i="7" l="1"/>
  <c r="N160" i="7"/>
  <c r="K160" i="7"/>
  <c r="O159" i="7"/>
  <c r="N159" i="7"/>
  <c r="K159" i="7"/>
  <c r="O158" i="7"/>
  <c r="N158" i="7"/>
  <c r="K158" i="7"/>
  <c r="O157" i="7"/>
  <c r="N157" i="7"/>
  <c r="K157" i="7"/>
  <c r="O156" i="7"/>
  <c r="N156" i="7"/>
  <c r="K156" i="7"/>
  <c r="O155" i="7"/>
  <c r="N155" i="7"/>
  <c r="K155" i="7"/>
  <c r="O154" i="7"/>
  <c r="N154" i="7"/>
  <c r="K154" i="7"/>
  <c r="O153" i="7"/>
  <c r="N153" i="7"/>
  <c r="K153" i="7"/>
  <c r="O152" i="7"/>
  <c r="N152" i="7"/>
  <c r="K152" i="7"/>
  <c r="O151" i="7"/>
  <c r="N151" i="7"/>
  <c r="K151" i="7"/>
  <c r="O150" i="7"/>
  <c r="N150" i="7"/>
  <c r="K150" i="7"/>
  <c r="O149" i="7"/>
  <c r="N149" i="7"/>
  <c r="K149" i="7"/>
  <c r="K147" i="7"/>
  <c r="K146" i="7"/>
  <c r="O145" i="7"/>
  <c r="N145" i="7"/>
  <c r="K145" i="7"/>
  <c r="O144" i="7"/>
  <c r="N144" i="7"/>
  <c r="K144" i="7"/>
  <c r="O143" i="7"/>
  <c r="N143" i="7"/>
  <c r="K143" i="7"/>
  <c r="O142" i="7"/>
  <c r="N142" i="7"/>
  <c r="K142" i="7"/>
  <c r="O141" i="7"/>
  <c r="N141" i="7"/>
  <c r="K141" i="7"/>
  <c r="O140" i="7"/>
  <c r="N140" i="7"/>
  <c r="K140" i="7"/>
  <c r="O139" i="7"/>
  <c r="N139" i="7"/>
  <c r="K139" i="7"/>
  <c r="O138" i="7"/>
  <c r="N138" i="7"/>
  <c r="K138" i="7"/>
  <c r="O137" i="7"/>
  <c r="N137" i="7"/>
  <c r="K137" i="7"/>
  <c r="O136" i="7"/>
  <c r="N136" i="7"/>
  <c r="K136" i="7"/>
  <c r="O134" i="7"/>
  <c r="N134" i="7"/>
  <c r="K134" i="7"/>
  <c r="O133" i="7"/>
  <c r="N133" i="7"/>
  <c r="K133" i="7"/>
  <c r="O132" i="7"/>
  <c r="N132" i="7"/>
  <c r="K132" i="7"/>
  <c r="O131" i="7"/>
  <c r="N131" i="7"/>
  <c r="K131" i="7"/>
  <c r="O130" i="7"/>
  <c r="N130" i="7"/>
  <c r="K130" i="7"/>
  <c r="O129" i="7"/>
  <c r="N129" i="7"/>
  <c r="K129" i="7"/>
  <c r="O128" i="7"/>
  <c r="N128" i="7"/>
  <c r="K128" i="7"/>
  <c r="O127" i="7"/>
  <c r="N127" i="7"/>
  <c r="K127" i="7"/>
  <c r="O126" i="7"/>
  <c r="N126" i="7"/>
  <c r="K126" i="7"/>
  <c r="O125" i="7"/>
  <c r="N125" i="7"/>
  <c r="K125" i="7"/>
  <c r="O124" i="7"/>
  <c r="N124" i="7"/>
  <c r="K124" i="7"/>
  <c r="O123" i="7"/>
  <c r="N123" i="7"/>
  <c r="K123" i="7"/>
  <c r="O122" i="7"/>
  <c r="N122" i="7"/>
  <c r="K122" i="7"/>
  <c r="O121" i="7"/>
  <c r="N121" i="7"/>
  <c r="K121" i="7"/>
  <c r="O120" i="7"/>
  <c r="N120" i="7"/>
  <c r="K120" i="7"/>
  <c r="O119" i="7"/>
  <c r="N119" i="7"/>
  <c r="K119" i="7"/>
  <c r="O118" i="7"/>
  <c r="N118" i="7"/>
  <c r="K118" i="7"/>
  <c r="O117" i="7"/>
  <c r="N117" i="7"/>
  <c r="K117" i="7"/>
  <c r="O116" i="7"/>
  <c r="N116" i="7"/>
  <c r="K116" i="7"/>
  <c r="O115" i="7"/>
  <c r="N115" i="7"/>
  <c r="K115" i="7"/>
  <c r="O114" i="7"/>
  <c r="N114" i="7"/>
  <c r="K114" i="7"/>
  <c r="O113" i="7"/>
  <c r="N113" i="7"/>
  <c r="K113" i="7"/>
  <c r="O112" i="7"/>
  <c r="N112" i="7"/>
  <c r="K112" i="7"/>
  <c r="O110" i="7"/>
  <c r="N110" i="7"/>
  <c r="K110" i="7"/>
  <c r="O109" i="7"/>
  <c r="N109" i="7"/>
  <c r="K109" i="7"/>
  <c r="O108" i="7"/>
  <c r="N108" i="7"/>
  <c r="K108" i="7"/>
  <c r="O107" i="7"/>
  <c r="N107" i="7"/>
  <c r="K107" i="7"/>
  <c r="O106" i="7"/>
  <c r="N106" i="7"/>
  <c r="K106" i="7"/>
  <c r="O105" i="7"/>
  <c r="N105" i="7"/>
  <c r="K105" i="7"/>
  <c r="O104" i="7"/>
  <c r="N104" i="7"/>
  <c r="K104" i="7"/>
  <c r="O103" i="7"/>
  <c r="N103" i="7"/>
  <c r="K103" i="7"/>
  <c r="O102" i="7"/>
  <c r="N102" i="7"/>
  <c r="K102" i="7"/>
  <c r="O101" i="7"/>
  <c r="N101" i="7"/>
  <c r="K101" i="7"/>
  <c r="K99" i="7"/>
  <c r="O98" i="7"/>
  <c r="N98" i="7"/>
  <c r="K98" i="7"/>
  <c r="O97" i="7"/>
  <c r="N97" i="7"/>
  <c r="K97" i="7"/>
  <c r="O96" i="7"/>
  <c r="N96" i="7"/>
  <c r="K96" i="7"/>
  <c r="O95" i="7"/>
  <c r="N95" i="7"/>
  <c r="K95" i="7"/>
  <c r="O94" i="7"/>
  <c r="N94" i="7"/>
  <c r="K94" i="7"/>
  <c r="O93" i="7"/>
  <c r="N93" i="7"/>
  <c r="K93" i="7"/>
  <c r="O92" i="7"/>
  <c r="N92" i="7"/>
  <c r="K92" i="7"/>
  <c r="O91" i="7"/>
  <c r="N91" i="7"/>
  <c r="K91" i="7"/>
  <c r="O90" i="7"/>
  <c r="N90" i="7"/>
  <c r="K90" i="7"/>
  <c r="O89" i="7"/>
  <c r="N89" i="7"/>
  <c r="K89" i="7"/>
  <c r="O88" i="7"/>
  <c r="N88" i="7"/>
  <c r="K88" i="7"/>
  <c r="O87" i="7"/>
  <c r="N87" i="7"/>
  <c r="K87" i="7"/>
  <c r="O86" i="7"/>
  <c r="N86" i="7"/>
  <c r="K86" i="7"/>
  <c r="O85" i="7"/>
  <c r="N85" i="7"/>
  <c r="K85" i="7"/>
  <c r="O84" i="7"/>
  <c r="N84" i="7"/>
  <c r="K84" i="7"/>
  <c r="O83" i="7"/>
  <c r="N83" i="7"/>
  <c r="K83" i="7"/>
  <c r="K81" i="7"/>
  <c r="O80" i="7"/>
  <c r="N80" i="7"/>
  <c r="K80" i="7"/>
  <c r="O79" i="7"/>
  <c r="N79" i="7"/>
  <c r="K79" i="7"/>
  <c r="O78" i="7"/>
  <c r="N78" i="7"/>
  <c r="K78" i="7"/>
  <c r="O77" i="7"/>
  <c r="N77" i="7"/>
  <c r="K77" i="7"/>
  <c r="O76" i="7"/>
  <c r="N76" i="7"/>
  <c r="K76" i="7"/>
  <c r="O75" i="7"/>
  <c r="N75" i="7"/>
  <c r="K75" i="7"/>
  <c r="O74" i="7"/>
  <c r="N74" i="7"/>
  <c r="K74" i="7"/>
  <c r="O73" i="7"/>
  <c r="N73" i="7"/>
  <c r="K73" i="7"/>
  <c r="O72" i="7"/>
  <c r="N72" i="7"/>
  <c r="K72" i="7"/>
  <c r="O71" i="7"/>
  <c r="N71" i="7"/>
  <c r="K71" i="7"/>
  <c r="O70" i="7"/>
  <c r="N70" i="7"/>
  <c r="K70" i="7"/>
  <c r="O69" i="7"/>
  <c r="N69" i="7"/>
  <c r="K69" i="7"/>
  <c r="O68" i="7"/>
  <c r="N68" i="7"/>
  <c r="K68" i="7"/>
  <c r="O67" i="7"/>
  <c r="N67" i="7"/>
  <c r="K67" i="7"/>
  <c r="O66" i="7"/>
  <c r="N66" i="7"/>
  <c r="K66" i="7"/>
  <c r="O65" i="7"/>
  <c r="N65" i="7"/>
  <c r="K65" i="7"/>
  <c r="O64" i="7"/>
  <c r="N64" i="7"/>
  <c r="K64" i="7"/>
  <c r="O63" i="7"/>
  <c r="N63" i="7"/>
  <c r="K63" i="7"/>
  <c r="O62" i="7"/>
  <c r="N62" i="7"/>
  <c r="K62" i="7"/>
  <c r="O61" i="7"/>
  <c r="N61" i="7"/>
  <c r="K61" i="7"/>
  <c r="K59" i="7"/>
  <c r="O58" i="7"/>
  <c r="N58" i="7"/>
  <c r="K58" i="7"/>
  <c r="O57" i="7"/>
  <c r="N57" i="7"/>
  <c r="K57" i="7"/>
  <c r="O56" i="7"/>
  <c r="N56" i="7"/>
  <c r="K56" i="7"/>
  <c r="O55" i="7"/>
  <c r="N55" i="7"/>
  <c r="K55" i="7"/>
  <c r="O54" i="7"/>
  <c r="N54" i="7"/>
  <c r="K54" i="7"/>
  <c r="O53" i="7"/>
  <c r="N53" i="7"/>
  <c r="K53" i="7"/>
  <c r="O52" i="7"/>
  <c r="N52" i="7"/>
  <c r="K52" i="7"/>
  <c r="O51" i="7"/>
  <c r="N51" i="7"/>
  <c r="K51" i="7"/>
  <c r="O49" i="7"/>
  <c r="N49" i="7"/>
  <c r="K49" i="7"/>
  <c r="O48" i="7"/>
  <c r="N48" i="7"/>
  <c r="K48" i="7"/>
  <c r="O47" i="7"/>
  <c r="N47" i="7"/>
  <c r="K47" i="7"/>
  <c r="O46" i="7"/>
  <c r="N46" i="7"/>
  <c r="K46" i="7"/>
  <c r="O45" i="7"/>
  <c r="N45" i="7"/>
  <c r="K45" i="7"/>
  <c r="O44" i="7"/>
  <c r="N44" i="7"/>
  <c r="K44" i="7"/>
  <c r="O43" i="7"/>
  <c r="N43" i="7"/>
  <c r="K43" i="7"/>
  <c r="O42" i="7"/>
  <c r="N42" i="7"/>
  <c r="K42" i="7"/>
  <c r="O41" i="7"/>
  <c r="N41" i="7"/>
  <c r="K41" i="7"/>
  <c r="O40" i="7"/>
  <c r="N40" i="7"/>
  <c r="K40" i="7"/>
  <c r="O39" i="7"/>
  <c r="N39" i="7"/>
  <c r="K39" i="7"/>
  <c r="O38" i="7"/>
  <c r="N38" i="7"/>
  <c r="K38" i="7"/>
  <c r="O37" i="7"/>
  <c r="N37" i="7"/>
  <c r="K37" i="7"/>
  <c r="O36" i="7"/>
  <c r="N36" i="7"/>
  <c r="K36" i="7"/>
  <c r="O35" i="7"/>
  <c r="N35" i="7"/>
  <c r="K35" i="7"/>
  <c r="K33" i="7"/>
  <c r="K32" i="7"/>
  <c r="O31" i="7"/>
  <c r="N31" i="7"/>
  <c r="K31" i="7"/>
  <c r="O30" i="7"/>
  <c r="N30" i="7"/>
  <c r="K30" i="7"/>
  <c r="O29" i="7"/>
  <c r="N29" i="7"/>
  <c r="K29" i="7"/>
  <c r="O28" i="7"/>
  <c r="N28" i="7"/>
  <c r="K28" i="7"/>
  <c r="O27" i="7"/>
  <c r="N27" i="7"/>
  <c r="K27" i="7"/>
  <c r="O26" i="7"/>
  <c r="N26" i="7"/>
  <c r="K26" i="7"/>
  <c r="O25" i="7"/>
  <c r="N25" i="7"/>
  <c r="K25" i="7"/>
  <c r="O24" i="7"/>
  <c r="N24" i="7"/>
  <c r="K24" i="7"/>
  <c r="O23" i="7"/>
  <c r="N23" i="7"/>
  <c r="K23" i="7"/>
  <c r="O22" i="7"/>
  <c r="N22" i="7"/>
  <c r="K22" i="7"/>
  <c r="O21" i="7"/>
  <c r="N21" i="7"/>
  <c r="K21" i="7"/>
  <c r="O20" i="7"/>
  <c r="N20" i="7"/>
  <c r="K20" i="7"/>
  <c r="O19" i="7"/>
  <c r="N19" i="7"/>
  <c r="K19" i="7"/>
  <c r="O18" i="7"/>
  <c r="N18" i="7"/>
  <c r="K18" i="7"/>
  <c r="O17" i="7"/>
  <c r="N17" i="7"/>
  <c r="K17" i="7"/>
  <c r="O16" i="7"/>
  <c r="N16" i="7"/>
  <c r="K16" i="7"/>
  <c r="O15" i="7"/>
  <c r="N15" i="7"/>
  <c r="K15" i="7"/>
  <c r="O14" i="7"/>
  <c r="N14" i="7"/>
  <c r="K14" i="7"/>
  <c r="O13" i="7"/>
  <c r="N13" i="7"/>
  <c r="K13" i="7"/>
  <c r="O12" i="7"/>
  <c r="N12" i="7"/>
  <c r="K12" i="7"/>
  <c r="O11" i="7"/>
  <c r="N11" i="7"/>
  <c r="K11" i="7"/>
  <c r="O10" i="7"/>
  <c r="N10" i="7"/>
  <c r="K10" i="7"/>
  <c r="O9" i="7"/>
  <c r="N9" i="7"/>
  <c r="K9" i="7"/>
  <c r="O8" i="7"/>
  <c r="N8" i="7"/>
  <c r="K8" i="7"/>
  <c r="O7" i="7"/>
  <c r="N7" i="7"/>
  <c r="K7" i="7"/>
  <c r="O6" i="7"/>
  <c r="N6" i="7"/>
  <c r="K6" i="7"/>
  <c r="O5" i="7"/>
  <c r="N5" i="7"/>
  <c r="K5" i="7"/>
  <c r="O4" i="7"/>
  <c r="N4" i="7"/>
  <c r="K4" i="7"/>
</calcChain>
</file>

<file path=xl/sharedStrings.xml><?xml version="1.0" encoding="utf-8"?>
<sst xmlns="http://schemas.openxmlformats.org/spreadsheetml/2006/main" count="1123" uniqueCount="380">
  <si>
    <t>附件：</t>
  </si>
  <si>
    <t>岗位代码</t>
  </si>
  <si>
    <t>报考单位</t>
  </si>
  <si>
    <t>招聘专业</t>
  </si>
  <si>
    <t>招聘人数</t>
  </si>
  <si>
    <t>准考证号</t>
  </si>
  <si>
    <t>姓名</t>
  </si>
  <si>
    <t>性别</t>
  </si>
  <si>
    <t>笔试成绩</t>
  </si>
  <si>
    <t>政策性加分</t>
  </si>
  <si>
    <t>排名</t>
  </si>
  <si>
    <t>遂宁市河东新区紫竹路小学校</t>
  </si>
  <si>
    <t xml:space="preserve">本科：小学教育专业、汉语言文学专业、汉语言专业、汉语国际教育专业、应用语言学专业 
研究生：教育学（小学教育）专业、学科教学（语文）专业、语言学及应用语言学专业、汉语言文字学专业、汉语国际教育专业、中国古代文学专业、中国现当代文学
</t>
  </si>
  <si>
    <t>1628001021213</t>
  </si>
  <si>
    <t>杨琴</t>
  </si>
  <si>
    <t>女</t>
  </si>
  <si>
    <t>78.00</t>
  </si>
  <si>
    <t/>
  </si>
  <si>
    <t>1628001021028</t>
  </si>
  <si>
    <t>秦锦</t>
  </si>
  <si>
    <t>77.50</t>
  </si>
  <si>
    <t>1628001020811</t>
  </si>
  <si>
    <t>陈琪</t>
  </si>
  <si>
    <t>75.00</t>
  </si>
  <si>
    <t>1628001021005</t>
  </si>
  <si>
    <t>何秋旖</t>
  </si>
  <si>
    <t>74.00</t>
  </si>
  <si>
    <t>1628001021201</t>
  </si>
  <si>
    <t>蒋先雨</t>
  </si>
  <si>
    <t>1628001021318</t>
  </si>
  <si>
    <t>邱悦</t>
  </si>
  <si>
    <t>1628001020704</t>
  </si>
  <si>
    <t>胡利佳</t>
  </si>
  <si>
    <t>72.50</t>
  </si>
  <si>
    <t>1628001021101</t>
  </si>
  <si>
    <t>杜倩倩</t>
  </si>
  <si>
    <t>1628001021117</t>
  </si>
  <si>
    <t>肖淑萍</t>
  </si>
  <si>
    <t>70.50</t>
  </si>
  <si>
    <t>1628001021202</t>
  </si>
  <si>
    <t>罗艽</t>
  </si>
  <si>
    <t>1628001021206</t>
  </si>
  <si>
    <t>邹华</t>
  </si>
  <si>
    <t>1628001020724</t>
  </si>
  <si>
    <t>罗嫦</t>
  </si>
  <si>
    <t>72.00</t>
  </si>
  <si>
    <t>1628001020729</t>
  </si>
  <si>
    <t>吴娅飞</t>
  </si>
  <si>
    <t>1628001021125</t>
  </si>
  <si>
    <t>江永琴</t>
  </si>
  <si>
    <t>1628001021329</t>
  </si>
  <si>
    <t>王良琼</t>
  </si>
  <si>
    <t>1628001020716</t>
  </si>
  <si>
    <t>王莉</t>
  </si>
  <si>
    <t>71.50</t>
  </si>
  <si>
    <t>1628001020821</t>
  </si>
  <si>
    <t>马世菊</t>
  </si>
  <si>
    <t>1628001021105</t>
  </si>
  <si>
    <t>张佳</t>
  </si>
  <si>
    <t>1628001021124</t>
  </si>
  <si>
    <t>郭琳</t>
  </si>
  <si>
    <t>1628001021015</t>
  </si>
  <si>
    <t>苏林</t>
  </si>
  <si>
    <t>71.00</t>
  </si>
  <si>
    <t>1628001020920</t>
  </si>
  <si>
    <t>胡小琴</t>
  </si>
  <si>
    <t>1628001020718</t>
  </si>
  <si>
    <t>谭瑞</t>
  </si>
  <si>
    <t>70.00</t>
  </si>
  <si>
    <t>1628001021001</t>
  </si>
  <si>
    <t>李佳蔓</t>
  </si>
  <si>
    <t>1628001021209</t>
  </si>
  <si>
    <t>黄晓勤</t>
  </si>
  <si>
    <t>1628001021217</t>
  </si>
  <si>
    <t>曾欣</t>
  </si>
  <si>
    <t>1628001020725</t>
  </si>
  <si>
    <t>廖宏伟</t>
  </si>
  <si>
    <t>男</t>
  </si>
  <si>
    <t>69.50</t>
  </si>
  <si>
    <t>1628001020807</t>
  </si>
  <si>
    <t>唐春</t>
  </si>
  <si>
    <t>1628001021130</t>
  </si>
  <si>
    <t>王梓霖</t>
  </si>
  <si>
    <t>1628001021315</t>
  </si>
  <si>
    <t>马汝敏</t>
  </si>
  <si>
    <t>1628001021027</t>
  </si>
  <si>
    <t>殷莉</t>
  </si>
  <si>
    <t>69.00</t>
  </si>
  <si>
    <t>遂宁市河东实验小学、遂宁市洋渡实验学校</t>
  </si>
  <si>
    <t xml:space="preserve">本科：小学教育专业、汉语言文学专业、汉语言专业、汉语国际教育专业、应用语言学专业
研究生：教育学（小学教育）专业、学科教学（语文）专业、语言学及应用语言学专业、汉语言文字学专业、汉语国际教育专业、中国古代文学专业、中国现当代文学
</t>
  </si>
  <si>
    <t>1628002021410</t>
  </si>
  <si>
    <t>李俊娇</t>
  </si>
  <si>
    <t>76.00</t>
  </si>
  <si>
    <t>1628002021423</t>
  </si>
  <si>
    <t>陈亚</t>
  </si>
  <si>
    <t>1628002021420</t>
  </si>
  <si>
    <t>蒋梦</t>
  </si>
  <si>
    <t>1628002021516</t>
  </si>
  <si>
    <t>普桂雄</t>
  </si>
  <si>
    <t>1628002021519</t>
  </si>
  <si>
    <t>邹依玲</t>
  </si>
  <si>
    <t>1628002021427</t>
  </si>
  <si>
    <t>马潇</t>
  </si>
  <si>
    <t>1628002021517</t>
  </si>
  <si>
    <t>薛钰萍</t>
  </si>
  <si>
    <t>1628002021604</t>
  </si>
  <si>
    <t>林凤</t>
  </si>
  <si>
    <t>1628002021507</t>
  </si>
  <si>
    <t>陈洪波</t>
  </si>
  <si>
    <t>1628002021411</t>
  </si>
  <si>
    <t>周厚均</t>
  </si>
  <si>
    <t>1628002021509</t>
  </si>
  <si>
    <t>黄佩</t>
  </si>
  <si>
    <t>1628002021408</t>
  </si>
  <si>
    <t>王顺利</t>
  </si>
  <si>
    <t>68.50</t>
  </si>
  <si>
    <t>1628002021515</t>
  </si>
  <si>
    <t>付玉梅</t>
  </si>
  <si>
    <t>1628002021518</t>
  </si>
  <si>
    <t>胡蝶</t>
  </si>
  <si>
    <t>67.00</t>
  </si>
  <si>
    <t>1628002021529</t>
  </si>
  <si>
    <t>廖绍维</t>
  </si>
  <si>
    <t>遂宁市船山区永兴镇永盛小学校</t>
  </si>
  <si>
    <r>
      <rPr>
        <sz val="10"/>
        <rFont val="宋体"/>
        <family val="3"/>
        <charset val="134"/>
      </rPr>
      <t>本科：小学教育专业、汉语言文学专业、</t>
    </r>
    <r>
      <rPr>
        <sz val="11"/>
        <color theme="1"/>
        <rFont val="宋体"/>
        <family val="3"/>
        <charset val="134"/>
        <scheme val="minor"/>
      </rPr>
      <t xml:space="preserve">    </t>
    </r>
    <r>
      <rPr>
        <sz val="10"/>
        <rFont val="宋体"/>
        <family val="3"/>
        <charset val="134"/>
      </rPr>
      <t xml:space="preserve">汉语言专业、汉语国际教育专业、应用语言学专业
研究生：教育学（小学教育）专业、学科教学（语文）专业
、语言学及应用语言学专业、汉语言文字学专业、汉语国际教育专业、中国古代文学专业、中国现当代文学
</t>
    </r>
  </si>
  <si>
    <t>1628003021617</t>
  </si>
  <si>
    <t>唐婉</t>
  </si>
  <si>
    <t>1628003021622</t>
  </si>
  <si>
    <t>刘倩</t>
  </si>
  <si>
    <t>1628003021610</t>
  </si>
  <si>
    <t>何春艳</t>
  </si>
  <si>
    <t>1628003021613</t>
  </si>
  <si>
    <t>李雅君</t>
  </si>
  <si>
    <t>68.00</t>
  </si>
  <si>
    <t>1628003021607</t>
  </si>
  <si>
    <t>李佳英</t>
  </si>
  <si>
    <t>65.00</t>
  </si>
  <si>
    <t>1628003021623</t>
  </si>
  <si>
    <t>秦天宝</t>
  </si>
  <si>
    <t>64.50</t>
  </si>
  <si>
    <t>1628003021606</t>
  </si>
  <si>
    <t>梁诗琦</t>
  </si>
  <si>
    <t>64.00</t>
  </si>
  <si>
    <t>1628003021611</t>
  </si>
  <si>
    <t>潘杨</t>
  </si>
  <si>
    <t>1628003021608</t>
  </si>
  <si>
    <t>艾莎</t>
  </si>
  <si>
    <t>60.50</t>
  </si>
  <si>
    <t>遂宁市河东实验小学、遂宁市河东新区紫竹路小学校</t>
  </si>
  <si>
    <t xml:space="preserve">本科：小学教育专业、数学与应用数学专业、信息与计算科学专业、数理基础科学专业、数据计算及应用专业
研究生：教育学（小学教学）专业、学科教学（数学）专业、基础数学专业、计算数学专业、应用数学专业
</t>
  </si>
  <si>
    <t>1628004021711</t>
  </si>
  <si>
    <t>唐静</t>
  </si>
  <si>
    <t>78.50</t>
  </si>
  <si>
    <t>1628004021717</t>
  </si>
  <si>
    <t>刘洁</t>
  </si>
  <si>
    <t>75.50</t>
  </si>
  <si>
    <t>1628004021825</t>
  </si>
  <si>
    <t>黎媚娟</t>
  </si>
  <si>
    <t>1628004021908</t>
  </si>
  <si>
    <t>罗美玲</t>
  </si>
  <si>
    <t>1628004021823</t>
  </si>
  <si>
    <t>杨敏</t>
  </si>
  <si>
    <t>73.00</t>
  </si>
  <si>
    <t>1628004021826</t>
  </si>
  <si>
    <t>罗燕勤</t>
  </si>
  <si>
    <t>1628004021713</t>
  </si>
  <si>
    <t>杨珍</t>
  </si>
  <si>
    <t>1628004021724</t>
  </si>
  <si>
    <t>夏雪婷</t>
  </si>
  <si>
    <t>1628004021728</t>
  </si>
  <si>
    <t>曹小雪</t>
  </si>
  <si>
    <t>1628004021715</t>
  </si>
  <si>
    <t>秦和燕</t>
  </si>
  <si>
    <t>1628004021712</t>
  </si>
  <si>
    <t>唐京岚</t>
  </si>
  <si>
    <t>1628004021627</t>
  </si>
  <si>
    <t>徐睿</t>
  </si>
  <si>
    <t>65.50</t>
  </si>
  <si>
    <t>1628004021814</t>
  </si>
  <si>
    <t>李丽</t>
  </si>
  <si>
    <t>1628004021909</t>
  </si>
  <si>
    <t>陈娇</t>
  </si>
  <si>
    <t>1628004021817</t>
  </si>
  <si>
    <t>张凤</t>
  </si>
  <si>
    <t>1628004021628</t>
  </si>
  <si>
    <t>陈明春</t>
  </si>
  <si>
    <t>63.00</t>
  </si>
  <si>
    <t>1628004021815</t>
  </si>
  <si>
    <t>李燕</t>
  </si>
  <si>
    <t>1628004021822</t>
  </si>
  <si>
    <t>张楠</t>
  </si>
  <si>
    <t>1628004021718</t>
  </si>
  <si>
    <t>唐婷</t>
  </si>
  <si>
    <t>62.50</t>
  </si>
  <si>
    <t>1628004021630</t>
  </si>
  <si>
    <t>谌慧</t>
  </si>
  <si>
    <t>62.00</t>
  </si>
  <si>
    <t>1628004021727</t>
  </si>
  <si>
    <t>梅怡</t>
  </si>
  <si>
    <t>遂宁市船山区永兴镇永盛小学校、遂宁八中、遂宁市船山区仁里小学校</t>
  </si>
  <si>
    <t xml:space="preserve">本科：小学教育专业、数学与应用数学专业、信息与计算科学专业、数理基础科学专业、数据计算及应用专业
研究生：教育学（小学教学）专业、学科教学（数学）专业、基础数学专业、计算数学专业、应用数学专业
</t>
  </si>
  <si>
    <t>1628005021925</t>
  </si>
  <si>
    <t>陈婷</t>
  </si>
  <si>
    <t>1628005021918</t>
  </si>
  <si>
    <t>冉芮</t>
  </si>
  <si>
    <t>1628005021919</t>
  </si>
  <si>
    <t>赵丽霞</t>
  </si>
  <si>
    <t>1628005021920</t>
  </si>
  <si>
    <t>李兴</t>
  </si>
  <si>
    <t>1628005021924</t>
  </si>
  <si>
    <t>王锐</t>
  </si>
  <si>
    <t>1628005022008</t>
  </si>
  <si>
    <t>廖金龙</t>
  </si>
  <si>
    <t>66.00</t>
  </si>
  <si>
    <t>1628005022012</t>
  </si>
  <si>
    <t>李俊杙</t>
  </si>
  <si>
    <t>1628005021915</t>
  </si>
  <si>
    <t>陈岚</t>
  </si>
  <si>
    <t>1628005021916</t>
  </si>
  <si>
    <t>李兰</t>
  </si>
  <si>
    <t>1628005022009</t>
  </si>
  <si>
    <t>王西魁</t>
  </si>
  <si>
    <t>1628005021928</t>
  </si>
  <si>
    <t>薛巍</t>
  </si>
  <si>
    <t>56.50</t>
  </si>
  <si>
    <t>1628005021922</t>
  </si>
  <si>
    <t>刘桂兰</t>
  </si>
  <si>
    <t>1628005022015</t>
  </si>
  <si>
    <t>王慧</t>
  </si>
  <si>
    <t>60.00</t>
  </si>
  <si>
    <t>1628005022005</t>
  </si>
  <si>
    <t>姜维</t>
  </si>
  <si>
    <t>56.00</t>
  </si>
  <si>
    <t>1628005022004</t>
  </si>
  <si>
    <t>田静静</t>
  </si>
  <si>
    <t>54.50</t>
  </si>
  <si>
    <t>1628005022002</t>
  </si>
  <si>
    <t>何信魁</t>
  </si>
  <si>
    <t>51.00</t>
  </si>
  <si>
    <t>1628005022006</t>
  </si>
  <si>
    <t>陈钰雪</t>
  </si>
  <si>
    <t>50.00</t>
  </si>
  <si>
    <t>遂宁市船山区仁里小学校、遂宁市河东新区紫竹路小学校</t>
  </si>
  <si>
    <t xml:space="preserve">本科：英语专业
研究生：英语语言文学专业、翻译专业（英语笔译、英语口译）、学科教学（英语）专业
</t>
  </si>
  <si>
    <t>1628006022906</t>
  </si>
  <si>
    <t>黄兰</t>
  </si>
  <si>
    <t>1628006022903</t>
  </si>
  <si>
    <t>石苗</t>
  </si>
  <si>
    <t>74.50</t>
  </si>
  <si>
    <t>1628006022119</t>
  </si>
  <si>
    <t>蒋雪</t>
  </si>
  <si>
    <t>1628006022719</t>
  </si>
  <si>
    <t>康欢欢</t>
  </si>
  <si>
    <t>1628006022309</t>
  </si>
  <si>
    <t>杨莹</t>
  </si>
  <si>
    <t>1628006022324</t>
  </si>
  <si>
    <t>刘宇</t>
  </si>
  <si>
    <t>73.50</t>
  </si>
  <si>
    <t>1628006022505</t>
  </si>
  <si>
    <t>徐俊霞</t>
  </si>
  <si>
    <t>1628006022126</t>
  </si>
  <si>
    <t>潘婷</t>
  </si>
  <si>
    <t>1628006022426</t>
  </si>
  <si>
    <t>杜佳纹</t>
  </si>
  <si>
    <t>1628006022516</t>
  </si>
  <si>
    <t>冯静</t>
  </si>
  <si>
    <t>遂宁市河东实验小学校、遂宁市河东新区紫竹路小学校</t>
  </si>
  <si>
    <t xml:space="preserve">本科：体育教育专业、运动训练专业、社会体育指导与管理专业、运动人体科学专业、武术与民族传统体育专业
研究生：体育教育训练学专业、民族传统体育学专业、运动人体科学专业、体育人文社会学专业、学科教学（体育）专业、体育教学专业、运动训练专业
</t>
  </si>
  <si>
    <t>1628007023724</t>
  </si>
  <si>
    <t>张雷</t>
  </si>
  <si>
    <t>1628007023619</t>
  </si>
  <si>
    <t>洪少贤</t>
  </si>
  <si>
    <t>1628007023128</t>
  </si>
  <si>
    <t>唐家</t>
  </si>
  <si>
    <t>1628007023929</t>
  </si>
  <si>
    <t>陈雨</t>
  </si>
  <si>
    <t>1628007023203</t>
  </si>
  <si>
    <t>沈海旭</t>
  </si>
  <si>
    <t>1628007023311</t>
  </si>
  <si>
    <t>杨超</t>
  </si>
  <si>
    <t>1628007023226</t>
  </si>
  <si>
    <t>李治华</t>
  </si>
  <si>
    <t>1628007023316</t>
  </si>
  <si>
    <t>王兆林</t>
  </si>
  <si>
    <t>1628007023223</t>
  </si>
  <si>
    <t>崔宇</t>
  </si>
  <si>
    <t>1628007023826</t>
  </si>
  <si>
    <t>韩利娟</t>
  </si>
  <si>
    <t>1628007023622</t>
  </si>
  <si>
    <t>王玉凌</t>
  </si>
  <si>
    <t>1628007022909</t>
  </si>
  <si>
    <t>杨礼百</t>
  </si>
  <si>
    <t>1628007023421</t>
  </si>
  <si>
    <t>邹立</t>
  </si>
  <si>
    <t>1628007023520</t>
  </si>
  <si>
    <t>郭鑲兒</t>
  </si>
  <si>
    <t>1628007023404</t>
  </si>
  <si>
    <t>郑贵志</t>
  </si>
  <si>
    <t>1628007023529</t>
  </si>
  <si>
    <t>兰江月</t>
  </si>
  <si>
    <t>1628007023018</t>
  </si>
  <si>
    <t>苟文</t>
  </si>
  <si>
    <t>67.50</t>
  </si>
  <si>
    <t>1628007022920</t>
  </si>
  <si>
    <t>詹锦川</t>
  </si>
  <si>
    <t>1628007023112</t>
  </si>
  <si>
    <t>杨洲</t>
  </si>
  <si>
    <t>1628007023418</t>
  </si>
  <si>
    <t>陈鹏</t>
  </si>
  <si>
    <t>1628007023108</t>
  </si>
  <si>
    <t>王超</t>
  </si>
  <si>
    <t>66.50</t>
  </si>
  <si>
    <t>1628007023508</t>
  </si>
  <si>
    <t>杨枭</t>
  </si>
  <si>
    <t>1628007023516</t>
  </si>
  <si>
    <t>唐滔</t>
  </si>
  <si>
    <t>遂宁市船山区仁里小学校、遂宁市河东新区紫竹路小学校、遂宁市河东实验小学</t>
  </si>
  <si>
    <t xml:space="preserve">本科：教育技术学专业、计算机科学与技术专业、网络工程专业、数字媒体技术专业、电子与计算机工程专业
研究生：教育技术学专业、教育专业（现代教育技术）、计算机科学与技术专业、计算机系统结构专业、计算机软件与理论专业、计算机应用技术专业、计算机技术专业、计算机与信息管理专业
</t>
  </si>
  <si>
    <t>1628008024027</t>
  </si>
  <si>
    <t>王云俊</t>
  </si>
  <si>
    <t>1628008024218</t>
  </si>
  <si>
    <t>苏利</t>
  </si>
  <si>
    <t>1628008024217</t>
  </si>
  <si>
    <t>何钊</t>
  </si>
  <si>
    <t>1628008024028</t>
  </si>
  <si>
    <t>刘真慧</t>
  </si>
  <si>
    <t>1628008024117</t>
  </si>
  <si>
    <t>沈燕玲</t>
  </si>
  <si>
    <t>1628008024212</t>
  </si>
  <si>
    <t>张悦</t>
  </si>
  <si>
    <t>1628008024122</t>
  </si>
  <si>
    <t>彭红</t>
  </si>
  <si>
    <t>1628008024302</t>
  </si>
  <si>
    <t>陈明婕</t>
  </si>
  <si>
    <t>1628008024127</t>
  </si>
  <si>
    <t>梁丽</t>
  </si>
  <si>
    <t>1628008024202</t>
  </si>
  <si>
    <t>柯晓玲</t>
  </si>
  <si>
    <t>1628008024213</t>
  </si>
  <si>
    <t>彭景</t>
  </si>
  <si>
    <t>1628008024219</t>
  </si>
  <si>
    <t>沈祥海</t>
  </si>
  <si>
    <t>遂宁市河东新区紫竹路幼儿园</t>
  </si>
  <si>
    <t xml:space="preserve">本科：学前教育专业
研究生：学前教育学专业、教育专业（学前教育）
</t>
  </si>
  <si>
    <t>1628009024427</t>
  </si>
  <si>
    <t>彭慧辉</t>
  </si>
  <si>
    <t>1628009024412</t>
  </si>
  <si>
    <t>周晨曦</t>
  </si>
  <si>
    <t>1628009024418</t>
  </si>
  <si>
    <t>张慧灵</t>
  </si>
  <si>
    <t>1628009024324</t>
  </si>
  <si>
    <t>莫巧玉</t>
  </si>
  <si>
    <t>1628009024329</t>
  </si>
  <si>
    <t>唐雪</t>
  </si>
  <si>
    <t>1628009024414</t>
  </si>
  <si>
    <t>李维静</t>
  </si>
  <si>
    <t>1628009024417</t>
  </si>
  <si>
    <t>王芳芳</t>
  </si>
  <si>
    <t>1628009024309</t>
  </si>
  <si>
    <t>周楠</t>
  </si>
  <si>
    <t>1628009024318</t>
  </si>
  <si>
    <t>刘灵</t>
  </si>
  <si>
    <t>1628009024313</t>
  </si>
  <si>
    <t>胡春梅</t>
  </si>
  <si>
    <t>1628009024428</t>
  </si>
  <si>
    <t>胡杉杉</t>
  </si>
  <si>
    <t>1628009024330</t>
  </si>
  <si>
    <t>江桐</t>
  </si>
  <si>
    <t>是否进入体检</t>
    <phoneticPr fontId="8" type="noConversion"/>
  </si>
  <si>
    <t>是</t>
    <phoneticPr fontId="8" type="noConversion"/>
  </si>
  <si>
    <t>笔试总成绩（折合前）</t>
    <phoneticPr fontId="8" type="noConversion"/>
  </si>
  <si>
    <t>笔试总成绩（折合后）</t>
    <phoneticPr fontId="8" type="noConversion"/>
  </si>
  <si>
    <t>面试资格审查结果</t>
    <phoneticPr fontId="8" type="noConversion"/>
  </si>
  <si>
    <t>面试成绩（折合后）</t>
    <phoneticPr fontId="8" type="noConversion"/>
  </si>
  <si>
    <t>考试总成绩</t>
    <phoneticPr fontId="8" type="noConversion"/>
  </si>
  <si>
    <t>面试成
绩</t>
    <phoneticPr fontId="6" type="noConversion"/>
  </si>
  <si>
    <t>合格</t>
    <phoneticPr fontId="6" type="noConversion"/>
  </si>
  <si>
    <t>2020年下半年市河东新区部分事业单位公开考试招聘工作人员考试总成绩及进入体检人员名单</t>
    <phoneticPr fontId="6" type="noConversion"/>
  </si>
  <si>
    <t>缺考</t>
    <phoneticPr fontId="6" type="noConversion"/>
  </si>
  <si>
    <t>缺考</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</si>
</sst>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0;[Red]0.00"/>
    <numFmt numFmtId="178" formatCode="0.00_);[Red]\(0.00\)"/>
  </numFmts>
  <fonts count="14" x14ac:knownFonts="1">
    <font>
      <sz val="11"/>
      <color theme="1"/>
      <name val="宋体"/>
      <charset val="134"/>
      <scheme val="minor"/>
    </font>
    <font>
      <sz val="10"/>
      <name val="Arial"/>
      <family val="2"/>
    </font>
    <font>
      <sz val="10"/>
      <name val="宋体"/>
      <family val="3"/>
      <charset val="134"/>
    </font>
    <font>
      <b/>
      <sz val="10"/>
      <name val="黑体"/>
      <family val="3"/>
      <charset val="134"/>
    </font>
    <font>
      <sz val="10"/>
      <color theme="1"/>
      <name val="Arial"/>
      <family val="2"/>
    </font>
    <font>
      <sz val="12"/>
      <name val="宋体"/>
      <family val="3"/>
      <charset val="134"/>
    </font>
    <font>
      <sz val="9"/>
      <name val="宋体"/>
      <family val="3"/>
      <charset val="134"/>
      <scheme val="minor"/>
    </font>
    <font>
      <b/>
      <sz val="10"/>
      <name val="黑体"/>
      <family val="3"/>
      <charset val="134"/>
    </font>
    <font>
      <sz val="9"/>
      <name val="宋体"/>
      <family val="3"/>
      <charset val="134"/>
    </font>
    <font>
      <sz val="10"/>
      <name val="宋体"/>
      <family val="3"/>
      <charset val="134"/>
    </font>
    <font>
      <sz val="20"/>
      <name val="方正小标宋简体"/>
      <family val="4"/>
      <charset val="134"/>
    </font>
    <font>
      <sz val="11"/>
      <color theme="1"/>
      <name val="宋体"/>
      <family val="3"/>
      <charset val="134"/>
      <scheme val="minor"/>
    </font>
    <font>
      <sz val="10"/>
      <color indexed="8"/>
      <name val="宋体"/>
      <family val="3"/>
      <charset val="134"/>
    </font>
    <font>
      <sz val="10"/>
      <color rgb="FF000000"/>
      <name val="宋体"/>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s>
  <cellStyleXfs count="3">
    <xf numFmtId="0" fontId="0" fillId="0" borderId="0"/>
    <xf numFmtId="0" fontId="5" fillId="0" borderId="0"/>
    <xf numFmtId="0" fontId="1" fillId="0" borderId="0"/>
  </cellStyleXfs>
  <cellXfs count="40">
    <xf numFmtId="0" fontId="0" fillId="0" borderId="0" xfId="0"/>
    <xf numFmtId="0" fontId="1" fillId="0" borderId="0" xfId="2"/>
    <xf numFmtId="0" fontId="1" fillId="0" borderId="0" xfId="2" applyAlignment="1">
      <alignment horizontal="center" vertical="center"/>
    </xf>
    <xf numFmtId="0" fontId="2" fillId="0" borderId="0" xfId="2" applyFont="1"/>
    <xf numFmtId="0" fontId="1" fillId="0" borderId="2" xfId="2" applyBorder="1" applyAlignment="1">
      <alignment horizontal="center" vertical="center"/>
    </xf>
    <xf numFmtId="178" fontId="1" fillId="0" borderId="0" xfId="2" applyNumberFormat="1" applyAlignment="1">
      <alignment horizontal="center"/>
    </xf>
    <xf numFmtId="177" fontId="1" fillId="0" borderId="0" xfId="2" applyNumberFormat="1" applyAlignment="1">
      <alignment horizontal="center"/>
    </xf>
    <xf numFmtId="0" fontId="1" fillId="0" borderId="0" xfId="2" applyAlignment="1">
      <alignment horizontal="center" vertical="center"/>
    </xf>
    <xf numFmtId="0" fontId="1" fillId="0" borderId="0" xfId="2" applyAlignment="1">
      <alignment horizontal="center"/>
    </xf>
    <xf numFmtId="0" fontId="3" fillId="0" borderId="2" xfId="2" applyFont="1" applyBorder="1" applyAlignment="1">
      <alignment horizontal="center" vertical="center" wrapText="1"/>
    </xf>
    <xf numFmtId="176" fontId="3" fillId="0" borderId="2" xfId="2" applyNumberFormat="1" applyFont="1" applyBorder="1" applyAlignment="1">
      <alignment horizontal="center" vertical="center" wrapText="1"/>
    </xf>
    <xf numFmtId="178" fontId="1" fillId="0" borderId="2" xfId="2" applyNumberFormat="1" applyBorder="1" applyAlignment="1">
      <alignment horizontal="center" vertical="center"/>
    </xf>
    <xf numFmtId="176" fontId="1" fillId="0" borderId="2" xfId="2" applyNumberFormat="1" applyBorder="1" applyAlignment="1">
      <alignment horizontal="center" vertical="center"/>
    </xf>
    <xf numFmtId="0" fontId="0" fillId="0" borderId="2" xfId="0" applyBorder="1" applyAlignment="1">
      <alignment horizontal="center" vertical="center"/>
    </xf>
    <xf numFmtId="0" fontId="2" fillId="0" borderId="2" xfId="2" applyFont="1" applyBorder="1" applyAlignment="1">
      <alignment horizontal="center" vertical="center"/>
    </xf>
    <xf numFmtId="0" fontId="2" fillId="0" borderId="0" xfId="2" applyFont="1" applyBorder="1" applyAlignment="1">
      <alignment horizontal="center" vertical="center"/>
    </xf>
    <xf numFmtId="0" fontId="7" fillId="0" borderId="2" xfId="0" applyFont="1" applyBorder="1" applyAlignment="1">
      <alignment horizontal="center" vertical="center" wrapText="1"/>
    </xf>
    <xf numFmtId="0" fontId="9" fillId="0" borderId="2" xfId="0" applyFont="1" applyBorder="1" applyAlignment="1">
      <alignment horizontal="center" vertical="center" wrapText="1"/>
    </xf>
    <xf numFmtId="177" fontId="7" fillId="0" borderId="2" xfId="0" applyNumberFormat="1" applyFont="1" applyBorder="1" applyAlignment="1">
      <alignment horizontal="center" vertical="center" wrapText="1"/>
    </xf>
    <xf numFmtId="178" fontId="9" fillId="0" borderId="2" xfId="2" applyNumberFormat="1" applyFont="1" applyBorder="1" applyAlignment="1">
      <alignment horizontal="center" vertical="center"/>
    </xf>
    <xf numFmtId="177" fontId="1" fillId="0" borderId="2" xfId="2" applyNumberFormat="1" applyBorder="1" applyAlignment="1">
      <alignment horizontal="center" vertical="center"/>
    </xf>
    <xf numFmtId="0" fontId="1" fillId="0" borderId="0" xfId="2" applyAlignment="1">
      <alignment vertical="center"/>
    </xf>
    <xf numFmtId="178" fontId="1" fillId="0" borderId="0" xfId="2" applyNumberFormat="1" applyAlignment="1">
      <alignment horizontal="center" vertical="center"/>
    </xf>
    <xf numFmtId="177" fontId="1" fillId="0" borderId="0" xfId="2" applyNumberFormat="1" applyAlignment="1">
      <alignment horizontal="center" vertical="center"/>
    </xf>
    <xf numFmtId="177" fontId="4" fillId="0" borderId="2" xfId="2" applyNumberFormat="1" applyFont="1" applyBorder="1" applyAlignment="1">
      <alignment horizontal="center" vertical="center"/>
    </xf>
    <xf numFmtId="0" fontId="2" fillId="0" borderId="2" xfId="2" applyFont="1" applyBorder="1" applyAlignment="1">
      <alignment vertical="center"/>
    </xf>
    <xf numFmtId="0" fontId="1" fillId="0" borderId="2" xfId="2" applyBorder="1" applyAlignment="1">
      <alignment vertical="center"/>
    </xf>
    <xf numFmtId="0" fontId="1" fillId="0" borderId="2" xfId="2" applyBorder="1" applyAlignment="1">
      <alignment horizontal="center" vertical="center"/>
    </xf>
    <xf numFmtId="0" fontId="1" fillId="0" borderId="2" xfId="2" applyBorder="1" applyAlignment="1">
      <alignment horizontal="center" vertical="center"/>
    </xf>
    <xf numFmtId="0" fontId="1" fillId="0" borderId="3" xfId="2" applyBorder="1" applyAlignment="1">
      <alignment horizontal="center" vertical="center"/>
    </xf>
    <xf numFmtId="0" fontId="10" fillId="0" borderId="4" xfId="2" applyFont="1" applyBorder="1" applyAlignment="1">
      <alignment horizontal="center" vertical="center" wrapText="1"/>
    </xf>
    <xf numFmtId="0" fontId="13" fillId="0" borderId="2" xfId="1" applyFont="1" applyFill="1" applyBorder="1" applyAlignment="1">
      <alignment horizontal="left" vertical="center" wrapText="1"/>
    </xf>
    <xf numFmtId="0" fontId="2" fillId="0" borderId="2" xfId="2" applyFont="1" applyBorder="1" applyAlignment="1">
      <alignment horizontal="left" vertical="center" wrapText="1"/>
    </xf>
    <xf numFmtId="0" fontId="1" fillId="0" borderId="2" xfId="2" applyBorder="1" applyAlignment="1">
      <alignment horizontal="left" vertical="center"/>
    </xf>
    <xf numFmtId="0" fontId="1" fillId="0" borderId="2" xfId="2" applyBorder="1" applyAlignment="1">
      <alignment horizontal="left" vertical="center" wrapText="1"/>
    </xf>
    <xf numFmtId="0" fontId="2" fillId="0" borderId="2" xfId="2" applyFont="1" applyBorder="1" applyAlignment="1">
      <alignment horizontal="center" vertical="center" wrapText="1"/>
    </xf>
    <xf numFmtId="0" fontId="1" fillId="0" borderId="1" xfId="2" applyBorder="1" applyAlignment="1">
      <alignment horizontal="center" vertical="center"/>
    </xf>
    <xf numFmtId="0" fontId="12" fillId="0" borderId="2" xfId="1" applyFont="1" applyFill="1" applyBorder="1" applyAlignment="1">
      <alignment horizontal="left" vertical="center" wrapText="1"/>
    </xf>
    <xf numFmtId="0" fontId="2" fillId="0" borderId="2" xfId="2" applyFont="1" applyBorder="1" applyAlignment="1">
      <alignment horizontal="center" vertical="center"/>
    </xf>
    <xf numFmtId="177" fontId="2" fillId="0" borderId="2" xfId="2" applyNumberFormat="1" applyFont="1" applyBorder="1" applyAlignment="1">
      <alignment horizontal="center" vertical="center"/>
    </xf>
  </cellXfs>
  <cellStyles count="3">
    <cellStyle name="常规" xfId="0" builtinId="0"/>
    <cellStyle name="常规 2" xfId="2"/>
    <cellStyle name="常规_考试"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0"/>
  <sheetViews>
    <sheetView tabSelected="1" topLeftCell="A151" workbookViewId="0">
      <selection activeCell="J166" sqref="J166"/>
    </sheetView>
  </sheetViews>
  <sheetFormatPr defaultColWidth="8" defaultRowHeight="12.75" x14ac:dyDescent="0.2"/>
  <cols>
    <col min="1" max="1" width="8.25" style="1" customWidth="1"/>
    <col min="2" max="2" width="8" style="1" customWidth="1"/>
    <col min="3" max="3" width="14.5" style="1" customWidth="1"/>
    <col min="4" max="4" width="7" style="1" customWidth="1"/>
    <col min="5" max="5" width="16.75" style="2" customWidth="1"/>
    <col min="6" max="6" width="12.75" style="2" customWidth="1"/>
    <col min="7" max="7" width="7.625" style="2" customWidth="1"/>
    <col min="8" max="8" width="10.875" style="2" customWidth="1"/>
    <col min="9" max="9" width="7" style="2" customWidth="1"/>
    <col min="10" max="10" width="10.875" style="2" customWidth="1"/>
    <col min="11" max="11" width="10.875" style="5" customWidth="1"/>
    <col min="12" max="12" width="10.125" style="5" customWidth="1"/>
    <col min="13" max="14" width="13.25" style="6" customWidth="1"/>
    <col min="15" max="15" width="13.25" style="7" customWidth="1"/>
    <col min="16" max="16" width="5.5" style="8" customWidth="1"/>
    <col min="17" max="253" width="8" style="1"/>
    <col min="254" max="254" width="10.375" style="1" customWidth="1"/>
    <col min="255" max="255" width="13.375" style="1" customWidth="1"/>
    <col min="256" max="256" width="15" style="1" customWidth="1"/>
    <col min="257" max="257" width="11.625" style="1" customWidth="1"/>
    <col min="258" max="258" width="16.75" style="1" customWidth="1"/>
    <col min="259" max="259" width="11.875" style="1" customWidth="1"/>
    <col min="260" max="260" width="10.875" style="1" customWidth="1"/>
    <col min="261" max="261" width="10.25" style="1" customWidth="1"/>
    <col min="262" max="262" width="10.375" style="1" customWidth="1"/>
    <col min="263" max="263" width="7" style="1" customWidth="1"/>
    <col min="264" max="264" width="10.75" style="1" customWidth="1"/>
    <col min="265" max="509" width="8" style="1"/>
    <col min="510" max="510" width="10.375" style="1" customWidth="1"/>
    <col min="511" max="511" width="13.375" style="1" customWidth="1"/>
    <col min="512" max="512" width="15" style="1" customWidth="1"/>
    <col min="513" max="513" width="11.625" style="1" customWidth="1"/>
    <col min="514" max="514" width="16.75" style="1" customWidth="1"/>
    <col min="515" max="515" width="11.875" style="1" customWidth="1"/>
    <col min="516" max="516" width="10.875" style="1" customWidth="1"/>
    <col min="517" max="517" width="10.25" style="1" customWidth="1"/>
    <col min="518" max="518" width="10.375" style="1" customWidth="1"/>
    <col min="519" max="519" width="7" style="1" customWidth="1"/>
    <col min="520" max="520" width="10.75" style="1" customWidth="1"/>
    <col min="521" max="765" width="8" style="1"/>
    <col min="766" max="766" width="10.375" style="1" customWidth="1"/>
    <col min="767" max="767" width="13.375" style="1" customWidth="1"/>
    <col min="768" max="768" width="15" style="1" customWidth="1"/>
    <col min="769" max="769" width="11.625" style="1" customWidth="1"/>
    <col min="770" max="770" width="16.75" style="1" customWidth="1"/>
    <col min="771" max="771" width="11.875" style="1" customWidth="1"/>
    <col min="772" max="772" width="10.875" style="1" customWidth="1"/>
    <col min="773" max="773" width="10.25" style="1" customWidth="1"/>
    <col min="774" max="774" width="10.375" style="1" customWidth="1"/>
    <col min="775" max="775" width="7" style="1" customWidth="1"/>
    <col min="776" max="776" width="10.75" style="1" customWidth="1"/>
    <col min="777" max="1021" width="8" style="1"/>
    <col min="1022" max="1022" width="10.375" style="1" customWidth="1"/>
    <col min="1023" max="1023" width="13.375" style="1" customWidth="1"/>
    <col min="1024" max="1024" width="15" style="1" customWidth="1"/>
    <col min="1025" max="1025" width="11.625" style="1" customWidth="1"/>
    <col min="1026" max="1026" width="16.75" style="1" customWidth="1"/>
    <col min="1027" max="1027" width="11.875" style="1" customWidth="1"/>
    <col min="1028" max="1028" width="10.875" style="1" customWidth="1"/>
    <col min="1029" max="1029" width="10.25" style="1" customWidth="1"/>
    <col min="1030" max="1030" width="10.375" style="1" customWidth="1"/>
    <col min="1031" max="1031" width="7" style="1" customWidth="1"/>
    <col min="1032" max="1032" width="10.75" style="1" customWidth="1"/>
    <col min="1033" max="1277" width="8" style="1"/>
    <col min="1278" max="1278" width="10.375" style="1" customWidth="1"/>
    <col min="1279" max="1279" width="13.375" style="1" customWidth="1"/>
    <col min="1280" max="1280" width="15" style="1" customWidth="1"/>
    <col min="1281" max="1281" width="11.625" style="1" customWidth="1"/>
    <col min="1282" max="1282" width="16.75" style="1" customWidth="1"/>
    <col min="1283" max="1283" width="11.875" style="1" customWidth="1"/>
    <col min="1284" max="1284" width="10.875" style="1" customWidth="1"/>
    <col min="1285" max="1285" width="10.25" style="1" customWidth="1"/>
    <col min="1286" max="1286" width="10.375" style="1" customWidth="1"/>
    <col min="1287" max="1287" width="7" style="1" customWidth="1"/>
    <col min="1288" max="1288" width="10.75" style="1" customWidth="1"/>
    <col min="1289" max="1533" width="8" style="1"/>
    <col min="1534" max="1534" width="10.375" style="1" customWidth="1"/>
    <col min="1535" max="1535" width="13.375" style="1" customWidth="1"/>
    <col min="1536" max="1536" width="15" style="1" customWidth="1"/>
    <col min="1537" max="1537" width="11.625" style="1" customWidth="1"/>
    <col min="1538" max="1538" width="16.75" style="1" customWidth="1"/>
    <col min="1539" max="1539" width="11.875" style="1" customWidth="1"/>
    <col min="1540" max="1540" width="10.875" style="1" customWidth="1"/>
    <col min="1541" max="1541" width="10.25" style="1" customWidth="1"/>
    <col min="1542" max="1542" width="10.375" style="1" customWidth="1"/>
    <col min="1543" max="1543" width="7" style="1" customWidth="1"/>
    <col min="1544" max="1544" width="10.75" style="1" customWidth="1"/>
    <col min="1545" max="1789" width="8" style="1"/>
    <col min="1790" max="1790" width="10.375" style="1" customWidth="1"/>
    <col min="1791" max="1791" width="13.375" style="1" customWidth="1"/>
    <col min="1792" max="1792" width="15" style="1" customWidth="1"/>
    <col min="1793" max="1793" width="11.625" style="1" customWidth="1"/>
    <col min="1794" max="1794" width="16.75" style="1" customWidth="1"/>
    <col min="1795" max="1795" width="11.875" style="1" customWidth="1"/>
    <col min="1796" max="1796" width="10.875" style="1" customWidth="1"/>
    <col min="1797" max="1797" width="10.25" style="1" customWidth="1"/>
    <col min="1798" max="1798" width="10.375" style="1" customWidth="1"/>
    <col min="1799" max="1799" width="7" style="1" customWidth="1"/>
    <col min="1800" max="1800" width="10.75" style="1" customWidth="1"/>
    <col min="1801" max="2045" width="8" style="1"/>
    <col min="2046" max="2046" width="10.375" style="1" customWidth="1"/>
    <col min="2047" max="2047" width="13.375" style="1" customWidth="1"/>
    <col min="2048" max="2048" width="15" style="1" customWidth="1"/>
    <col min="2049" max="2049" width="11.625" style="1" customWidth="1"/>
    <col min="2050" max="2050" width="16.75" style="1" customWidth="1"/>
    <col min="2051" max="2051" width="11.875" style="1" customWidth="1"/>
    <col min="2052" max="2052" width="10.875" style="1" customWidth="1"/>
    <col min="2053" max="2053" width="10.25" style="1" customWidth="1"/>
    <col min="2054" max="2054" width="10.375" style="1" customWidth="1"/>
    <col min="2055" max="2055" width="7" style="1" customWidth="1"/>
    <col min="2056" max="2056" width="10.75" style="1" customWidth="1"/>
    <col min="2057" max="2301" width="8" style="1"/>
    <col min="2302" max="2302" width="10.375" style="1" customWidth="1"/>
    <col min="2303" max="2303" width="13.375" style="1" customWidth="1"/>
    <col min="2304" max="2304" width="15" style="1" customWidth="1"/>
    <col min="2305" max="2305" width="11.625" style="1" customWidth="1"/>
    <col min="2306" max="2306" width="16.75" style="1" customWidth="1"/>
    <col min="2307" max="2307" width="11.875" style="1" customWidth="1"/>
    <col min="2308" max="2308" width="10.875" style="1" customWidth="1"/>
    <col min="2309" max="2309" width="10.25" style="1" customWidth="1"/>
    <col min="2310" max="2310" width="10.375" style="1" customWidth="1"/>
    <col min="2311" max="2311" width="7" style="1" customWidth="1"/>
    <col min="2312" max="2312" width="10.75" style="1" customWidth="1"/>
    <col min="2313" max="2557" width="8" style="1"/>
    <col min="2558" max="2558" width="10.375" style="1" customWidth="1"/>
    <col min="2559" max="2559" width="13.375" style="1" customWidth="1"/>
    <col min="2560" max="2560" width="15" style="1" customWidth="1"/>
    <col min="2561" max="2561" width="11.625" style="1" customWidth="1"/>
    <col min="2562" max="2562" width="16.75" style="1" customWidth="1"/>
    <col min="2563" max="2563" width="11.875" style="1" customWidth="1"/>
    <col min="2564" max="2564" width="10.875" style="1" customWidth="1"/>
    <col min="2565" max="2565" width="10.25" style="1" customWidth="1"/>
    <col min="2566" max="2566" width="10.375" style="1" customWidth="1"/>
    <col min="2567" max="2567" width="7" style="1" customWidth="1"/>
    <col min="2568" max="2568" width="10.75" style="1" customWidth="1"/>
    <col min="2569" max="2813" width="8" style="1"/>
    <col min="2814" max="2814" width="10.375" style="1" customWidth="1"/>
    <col min="2815" max="2815" width="13.375" style="1" customWidth="1"/>
    <col min="2816" max="2816" width="15" style="1" customWidth="1"/>
    <col min="2817" max="2817" width="11.625" style="1" customWidth="1"/>
    <col min="2818" max="2818" width="16.75" style="1" customWidth="1"/>
    <col min="2819" max="2819" width="11.875" style="1" customWidth="1"/>
    <col min="2820" max="2820" width="10.875" style="1" customWidth="1"/>
    <col min="2821" max="2821" width="10.25" style="1" customWidth="1"/>
    <col min="2822" max="2822" width="10.375" style="1" customWidth="1"/>
    <col min="2823" max="2823" width="7" style="1" customWidth="1"/>
    <col min="2824" max="2824" width="10.75" style="1" customWidth="1"/>
    <col min="2825" max="3069" width="8" style="1"/>
    <col min="3070" max="3070" width="10.375" style="1" customWidth="1"/>
    <col min="3071" max="3071" width="13.375" style="1" customWidth="1"/>
    <col min="3072" max="3072" width="15" style="1" customWidth="1"/>
    <col min="3073" max="3073" width="11.625" style="1" customWidth="1"/>
    <col min="3074" max="3074" width="16.75" style="1" customWidth="1"/>
    <col min="3075" max="3075" width="11.875" style="1" customWidth="1"/>
    <col min="3076" max="3076" width="10.875" style="1" customWidth="1"/>
    <col min="3077" max="3077" width="10.25" style="1" customWidth="1"/>
    <col min="3078" max="3078" width="10.375" style="1" customWidth="1"/>
    <col min="3079" max="3079" width="7" style="1" customWidth="1"/>
    <col min="3080" max="3080" width="10.75" style="1" customWidth="1"/>
    <col min="3081" max="3325" width="8" style="1"/>
    <col min="3326" max="3326" width="10.375" style="1" customWidth="1"/>
    <col min="3327" max="3327" width="13.375" style="1" customWidth="1"/>
    <col min="3328" max="3328" width="15" style="1" customWidth="1"/>
    <col min="3329" max="3329" width="11.625" style="1" customWidth="1"/>
    <col min="3330" max="3330" width="16.75" style="1" customWidth="1"/>
    <col min="3331" max="3331" width="11.875" style="1" customWidth="1"/>
    <col min="3332" max="3332" width="10.875" style="1" customWidth="1"/>
    <col min="3333" max="3333" width="10.25" style="1" customWidth="1"/>
    <col min="3334" max="3334" width="10.375" style="1" customWidth="1"/>
    <col min="3335" max="3335" width="7" style="1" customWidth="1"/>
    <col min="3336" max="3336" width="10.75" style="1" customWidth="1"/>
    <col min="3337" max="3581" width="8" style="1"/>
    <col min="3582" max="3582" width="10.375" style="1" customWidth="1"/>
    <col min="3583" max="3583" width="13.375" style="1" customWidth="1"/>
    <col min="3584" max="3584" width="15" style="1" customWidth="1"/>
    <col min="3585" max="3585" width="11.625" style="1" customWidth="1"/>
    <col min="3586" max="3586" width="16.75" style="1" customWidth="1"/>
    <col min="3587" max="3587" width="11.875" style="1" customWidth="1"/>
    <col min="3588" max="3588" width="10.875" style="1" customWidth="1"/>
    <col min="3589" max="3589" width="10.25" style="1" customWidth="1"/>
    <col min="3590" max="3590" width="10.375" style="1" customWidth="1"/>
    <col min="3591" max="3591" width="7" style="1" customWidth="1"/>
    <col min="3592" max="3592" width="10.75" style="1" customWidth="1"/>
    <col min="3593" max="3837" width="8" style="1"/>
    <col min="3838" max="3838" width="10.375" style="1" customWidth="1"/>
    <col min="3839" max="3839" width="13.375" style="1" customWidth="1"/>
    <col min="3840" max="3840" width="15" style="1" customWidth="1"/>
    <col min="3841" max="3841" width="11.625" style="1" customWidth="1"/>
    <col min="3842" max="3842" width="16.75" style="1" customWidth="1"/>
    <col min="3843" max="3843" width="11.875" style="1" customWidth="1"/>
    <col min="3844" max="3844" width="10.875" style="1" customWidth="1"/>
    <col min="3845" max="3845" width="10.25" style="1" customWidth="1"/>
    <col min="3846" max="3846" width="10.375" style="1" customWidth="1"/>
    <col min="3847" max="3847" width="7" style="1" customWidth="1"/>
    <col min="3848" max="3848" width="10.75" style="1" customWidth="1"/>
    <col min="3849" max="4093" width="8" style="1"/>
    <col min="4094" max="4094" width="10.375" style="1" customWidth="1"/>
    <col min="4095" max="4095" width="13.375" style="1" customWidth="1"/>
    <col min="4096" max="4096" width="15" style="1" customWidth="1"/>
    <col min="4097" max="4097" width="11.625" style="1" customWidth="1"/>
    <col min="4098" max="4098" width="16.75" style="1" customWidth="1"/>
    <col min="4099" max="4099" width="11.875" style="1" customWidth="1"/>
    <col min="4100" max="4100" width="10.875" style="1" customWidth="1"/>
    <col min="4101" max="4101" width="10.25" style="1" customWidth="1"/>
    <col min="4102" max="4102" width="10.375" style="1" customWidth="1"/>
    <col min="4103" max="4103" width="7" style="1" customWidth="1"/>
    <col min="4104" max="4104" width="10.75" style="1" customWidth="1"/>
    <col min="4105" max="4349" width="8" style="1"/>
    <col min="4350" max="4350" width="10.375" style="1" customWidth="1"/>
    <col min="4351" max="4351" width="13.375" style="1" customWidth="1"/>
    <col min="4352" max="4352" width="15" style="1" customWidth="1"/>
    <col min="4353" max="4353" width="11.625" style="1" customWidth="1"/>
    <col min="4354" max="4354" width="16.75" style="1" customWidth="1"/>
    <col min="4355" max="4355" width="11.875" style="1" customWidth="1"/>
    <col min="4356" max="4356" width="10.875" style="1" customWidth="1"/>
    <col min="4357" max="4357" width="10.25" style="1" customWidth="1"/>
    <col min="4358" max="4358" width="10.375" style="1" customWidth="1"/>
    <col min="4359" max="4359" width="7" style="1" customWidth="1"/>
    <col min="4360" max="4360" width="10.75" style="1" customWidth="1"/>
    <col min="4361" max="4605" width="8" style="1"/>
    <col min="4606" max="4606" width="10.375" style="1" customWidth="1"/>
    <col min="4607" max="4607" width="13.375" style="1" customWidth="1"/>
    <col min="4608" max="4608" width="15" style="1" customWidth="1"/>
    <col min="4609" max="4609" width="11.625" style="1" customWidth="1"/>
    <col min="4610" max="4610" width="16.75" style="1" customWidth="1"/>
    <col min="4611" max="4611" width="11.875" style="1" customWidth="1"/>
    <col min="4612" max="4612" width="10.875" style="1" customWidth="1"/>
    <col min="4613" max="4613" width="10.25" style="1" customWidth="1"/>
    <col min="4614" max="4614" width="10.375" style="1" customWidth="1"/>
    <col min="4615" max="4615" width="7" style="1" customWidth="1"/>
    <col min="4616" max="4616" width="10.75" style="1" customWidth="1"/>
    <col min="4617" max="4861" width="8" style="1"/>
    <col min="4862" max="4862" width="10.375" style="1" customWidth="1"/>
    <col min="4863" max="4863" width="13.375" style="1" customWidth="1"/>
    <col min="4864" max="4864" width="15" style="1" customWidth="1"/>
    <col min="4865" max="4865" width="11.625" style="1" customWidth="1"/>
    <col min="4866" max="4866" width="16.75" style="1" customWidth="1"/>
    <col min="4867" max="4867" width="11.875" style="1" customWidth="1"/>
    <col min="4868" max="4868" width="10.875" style="1" customWidth="1"/>
    <col min="4869" max="4869" width="10.25" style="1" customWidth="1"/>
    <col min="4870" max="4870" width="10.375" style="1" customWidth="1"/>
    <col min="4871" max="4871" width="7" style="1" customWidth="1"/>
    <col min="4872" max="4872" width="10.75" style="1" customWidth="1"/>
    <col min="4873" max="5117" width="8" style="1"/>
    <col min="5118" max="5118" width="10.375" style="1" customWidth="1"/>
    <col min="5119" max="5119" width="13.375" style="1" customWidth="1"/>
    <col min="5120" max="5120" width="15" style="1" customWidth="1"/>
    <col min="5121" max="5121" width="11.625" style="1" customWidth="1"/>
    <col min="5122" max="5122" width="16.75" style="1" customWidth="1"/>
    <col min="5123" max="5123" width="11.875" style="1" customWidth="1"/>
    <col min="5124" max="5124" width="10.875" style="1" customWidth="1"/>
    <col min="5125" max="5125" width="10.25" style="1" customWidth="1"/>
    <col min="5126" max="5126" width="10.375" style="1" customWidth="1"/>
    <col min="5127" max="5127" width="7" style="1" customWidth="1"/>
    <col min="5128" max="5128" width="10.75" style="1" customWidth="1"/>
    <col min="5129" max="5373" width="8" style="1"/>
    <col min="5374" max="5374" width="10.375" style="1" customWidth="1"/>
    <col min="5375" max="5375" width="13.375" style="1" customWidth="1"/>
    <col min="5376" max="5376" width="15" style="1" customWidth="1"/>
    <col min="5377" max="5377" width="11.625" style="1" customWidth="1"/>
    <col min="5378" max="5378" width="16.75" style="1" customWidth="1"/>
    <col min="5379" max="5379" width="11.875" style="1" customWidth="1"/>
    <col min="5380" max="5380" width="10.875" style="1" customWidth="1"/>
    <col min="5381" max="5381" width="10.25" style="1" customWidth="1"/>
    <col min="5382" max="5382" width="10.375" style="1" customWidth="1"/>
    <col min="5383" max="5383" width="7" style="1" customWidth="1"/>
    <col min="5384" max="5384" width="10.75" style="1" customWidth="1"/>
    <col min="5385" max="5629" width="8" style="1"/>
    <col min="5630" max="5630" width="10.375" style="1" customWidth="1"/>
    <col min="5631" max="5631" width="13.375" style="1" customWidth="1"/>
    <col min="5632" max="5632" width="15" style="1" customWidth="1"/>
    <col min="5633" max="5633" width="11.625" style="1" customWidth="1"/>
    <col min="5634" max="5634" width="16.75" style="1" customWidth="1"/>
    <col min="5635" max="5635" width="11.875" style="1" customWidth="1"/>
    <col min="5636" max="5636" width="10.875" style="1" customWidth="1"/>
    <col min="5637" max="5637" width="10.25" style="1" customWidth="1"/>
    <col min="5638" max="5638" width="10.375" style="1" customWidth="1"/>
    <col min="5639" max="5639" width="7" style="1" customWidth="1"/>
    <col min="5640" max="5640" width="10.75" style="1" customWidth="1"/>
    <col min="5641" max="5885" width="8" style="1"/>
    <col min="5886" max="5886" width="10.375" style="1" customWidth="1"/>
    <col min="5887" max="5887" width="13.375" style="1" customWidth="1"/>
    <col min="5888" max="5888" width="15" style="1" customWidth="1"/>
    <col min="5889" max="5889" width="11.625" style="1" customWidth="1"/>
    <col min="5890" max="5890" width="16.75" style="1" customWidth="1"/>
    <col min="5891" max="5891" width="11.875" style="1" customWidth="1"/>
    <col min="5892" max="5892" width="10.875" style="1" customWidth="1"/>
    <col min="5893" max="5893" width="10.25" style="1" customWidth="1"/>
    <col min="5894" max="5894" width="10.375" style="1" customWidth="1"/>
    <col min="5895" max="5895" width="7" style="1" customWidth="1"/>
    <col min="5896" max="5896" width="10.75" style="1" customWidth="1"/>
    <col min="5897" max="6141" width="8" style="1"/>
    <col min="6142" max="6142" width="10.375" style="1" customWidth="1"/>
    <col min="6143" max="6143" width="13.375" style="1" customWidth="1"/>
    <col min="6144" max="6144" width="15" style="1" customWidth="1"/>
    <col min="6145" max="6145" width="11.625" style="1" customWidth="1"/>
    <col min="6146" max="6146" width="16.75" style="1" customWidth="1"/>
    <col min="6147" max="6147" width="11.875" style="1" customWidth="1"/>
    <col min="6148" max="6148" width="10.875" style="1" customWidth="1"/>
    <col min="6149" max="6149" width="10.25" style="1" customWidth="1"/>
    <col min="6150" max="6150" width="10.375" style="1" customWidth="1"/>
    <col min="6151" max="6151" width="7" style="1" customWidth="1"/>
    <col min="6152" max="6152" width="10.75" style="1" customWidth="1"/>
    <col min="6153" max="6397" width="8" style="1"/>
    <col min="6398" max="6398" width="10.375" style="1" customWidth="1"/>
    <col min="6399" max="6399" width="13.375" style="1" customWidth="1"/>
    <col min="6400" max="6400" width="15" style="1" customWidth="1"/>
    <col min="6401" max="6401" width="11.625" style="1" customWidth="1"/>
    <col min="6402" max="6402" width="16.75" style="1" customWidth="1"/>
    <col min="6403" max="6403" width="11.875" style="1" customWidth="1"/>
    <col min="6404" max="6404" width="10.875" style="1" customWidth="1"/>
    <col min="6405" max="6405" width="10.25" style="1" customWidth="1"/>
    <col min="6406" max="6406" width="10.375" style="1" customWidth="1"/>
    <col min="6407" max="6407" width="7" style="1" customWidth="1"/>
    <col min="6408" max="6408" width="10.75" style="1" customWidth="1"/>
    <col min="6409" max="6653" width="8" style="1"/>
    <col min="6654" max="6654" width="10.375" style="1" customWidth="1"/>
    <col min="6655" max="6655" width="13.375" style="1" customWidth="1"/>
    <col min="6656" max="6656" width="15" style="1" customWidth="1"/>
    <col min="6657" max="6657" width="11.625" style="1" customWidth="1"/>
    <col min="6658" max="6658" width="16.75" style="1" customWidth="1"/>
    <col min="6659" max="6659" width="11.875" style="1" customWidth="1"/>
    <col min="6660" max="6660" width="10.875" style="1" customWidth="1"/>
    <col min="6661" max="6661" width="10.25" style="1" customWidth="1"/>
    <col min="6662" max="6662" width="10.375" style="1" customWidth="1"/>
    <col min="6663" max="6663" width="7" style="1" customWidth="1"/>
    <col min="6664" max="6664" width="10.75" style="1" customWidth="1"/>
    <col min="6665" max="6909" width="8" style="1"/>
    <col min="6910" max="6910" width="10.375" style="1" customWidth="1"/>
    <col min="6911" max="6911" width="13.375" style="1" customWidth="1"/>
    <col min="6912" max="6912" width="15" style="1" customWidth="1"/>
    <col min="6913" max="6913" width="11.625" style="1" customWidth="1"/>
    <col min="6914" max="6914" width="16.75" style="1" customWidth="1"/>
    <col min="6915" max="6915" width="11.875" style="1" customWidth="1"/>
    <col min="6916" max="6916" width="10.875" style="1" customWidth="1"/>
    <col min="6917" max="6917" width="10.25" style="1" customWidth="1"/>
    <col min="6918" max="6918" width="10.375" style="1" customWidth="1"/>
    <col min="6919" max="6919" width="7" style="1" customWidth="1"/>
    <col min="6920" max="6920" width="10.75" style="1" customWidth="1"/>
    <col min="6921" max="7165" width="8" style="1"/>
    <col min="7166" max="7166" width="10.375" style="1" customWidth="1"/>
    <col min="7167" max="7167" width="13.375" style="1" customWidth="1"/>
    <col min="7168" max="7168" width="15" style="1" customWidth="1"/>
    <col min="7169" max="7169" width="11.625" style="1" customWidth="1"/>
    <col min="7170" max="7170" width="16.75" style="1" customWidth="1"/>
    <col min="7171" max="7171" width="11.875" style="1" customWidth="1"/>
    <col min="7172" max="7172" width="10.875" style="1" customWidth="1"/>
    <col min="7173" max="7173" width="10.25" style="1" customWidth="1"/>
    <col min="7174" max="7174" width="10.375" style="1" customWidth="1"/>
    <col min="7175" max="7175" width="7" style="1" customWidth="1"/>
    <col min="7176" max="7176" width="10.75" style="1" customWidth="1"/>
    <col min="7177" max="7421" width="8" style="1"/>
    <col min="7422" max="7422" width="10.375" style="1" customWidth="1"/>
    <col min="7423" max="7423" width="13.375" style="1" customWidth="1"/>
    <col min="7424" max="7424" width="15" style="1" customWidth="1"/>
    <col min="7425" max="7425" width="11.625" style="1" customWidth="1"/>
    <col min="7426" max="7426" width="16.75" style="1" customWidth="1"/>
    <col min="7427" max="7427" width="11.875" style="1" customWidth="1"/>
    <col min="7428" max="7428" width="10.875" style="1" customWidth="1"/>
    <col min="7429" max="7429" width="10.25" style="1" customWidth="1"/>
    <col min="7430" max="7430" width="10.375" style="1" customWidth="1"/>
    <col min="7431" max="7431" width="7" style="1" customWidth="1"/>
    <col min="7432" max="7432" width="10.75" style="1" customWidth="1"/>
    <col min="7433" max="7677" width="8" style="1"/>
    <col min="7678" max="7678" width="10.375" style="1" customWidth="1"/>
    <col min="7679" max="7679" width="13.375" style="1" customWidth="1"/>
    <col min="7680" max="7680" width="15" style="1" customWidth="1"/>
    <col min="7681" max="7681" width="11.625" style="1" customWidth="1"/>
    <col min="7682" max="7682" width="16.75" style="1" customWidth="1"/>
    <col min="7683" max="7683" width="11.875" style="1" customWidth="1"/>
    <col min="7684" max="7684" width="10.875" style="1" customWidth="1"/>
    <col min="7685" max="7685" width="10.25" style="1" customWidth="1"/>
    <col min="7686" max="7686" width="10.375" style="1" customWidth="1"/>
    <col min="7687" max="7687" width="7" style="1" customWidth="1"/>
    <col min="7688" max="7688" width="10.75" style="1" customWidth="1"/>
    <col min="7689" max="7933" width="8" style="1"/>
    <col min="7934" max="7934" width="10.375" style="1" customWidth="1"/>
    <col min="7935" max="7935" width="13.375" style="1" customWidth="1"/>
    <col min="7936" max="7936" width="15" style="1" customWidth="1"/>
    <col min="7937" max="7937" width="11.625" style="1" customWidth="1"/>
    <col min="7938" max="7938" width="16.75" style="1" customWidth="1"/>
    <col min="7939" max="7939" width="11.875" style="1" customWidth="1"/>
    <col min="7940" max="7940" width="10.875" style="1" customWidth="1"/>
    <col min="7941" max="7941" width="10.25" style="1" customWidth="1"/>
    <col min="7942" max="7942" width="10.375" style="1" customWidth="1"/>
    <col min="7943" max="7943" width="7" style="1" customWidth="1"/>
    <col min="7944" max="7944" width="10.75" style="1" customWidth="1"/>
    <col min="7945" max="8189" width="8" style="1"/>
    <col min="8190" max="8190" width="10.375" style="1" customWidth="1"/>
    <col min="8191" max="8191" width="13.375" style="1" customWidth="1"/>
    <col min="8192" max="8192" width="15" style="1" customWidth="1"/>
    <col min="8193" max="8193" width="11.625" style="1" customWidth="1"/>
    <col min="8194" max="8194" width="16.75" style="1" customWidth="1"/>
    <col min="8195" max="8195" width="11.875" style="1" customWidth="1"/>
    <col min="8196" max="8196" width="10.875" style="1" customWidth="1"/>
    <col min="8197" max="8197" width="10.25" style="1" customWidth="1"/>
    <col min="8198" max="8198" width="10.375" style="1" customWidth="1"/>
    <col min="8199" max="8199" width="7" style="1" customWidth="1"/>
    <col min="8200" max="8200" width="10.75" style="1" customWidth="1"/>
    <col min="8201" max="8445" width="8" style="1"/>
    <col min="8446" max="8446" width="10.375" style="1" customWidth="1"/>
    <col min="8447" max="8447" width="13.375" style="1" customWidth="1"/>
    <col min="8448" max="8448" width="15" style="1" customWidth="1"/>
    <col min="8449" max="8449" width="11.625" style="1" customWidth="1"/>
    <col min="8450" max="8450" width="16.75" style="1" customWidth="1"/>
    <col min="8451" max="8451" width="11.875" style="1" customWidth="1"/>
    <col min="8452" max="8452" width="10.875" style="1" customWidth="1"/>
    <col min="8453" max="8453" width="10.25" style="1" customWidth="1"/>
    <col min="8454" max="8454" width="10.375" style="1" customWidth="1"/>
    <col min="8455" max="8455" width="7" style="1" customWidth="1"/>
    <col min="8456" max="8456" width="10.75" style="1" customWidth="1"/>
    <col min="8457" max="8701" width="8" style="1"/>
    <col min="8702" max="8702" width="10.375" style="1" customWidth="1"/>
    <col min="8703" max="8703" width="13.375" style="1" customWidth="1"/>
    <col min="8704" max="8704" width="15" style="1" customWidth="1"/>
    <col min="8705" max="8705" width="11.625" style="1" customWidth="1"/>
    <col min="8706" max="8706" width="16.75" style="1" customWidth="1"/>
    <col min="8707" max="8707" width="11.875" style="1" customWidth="1"/>
    <col min="8708" max="8708" width="10.875" style="1" customWidth="1"/>
    <col min="8709" max="8709" width="10.25" style="1" customWidth="1"/>
    <col min="8710" max="8710" width="10.375" style="1" customWidth="1"/>
    <col min="8711" max="8711" width="7" style="1" customWidth="1"/>
    <col min="8712" max="8712" width="10.75" style="1" customWidth="1"/>
    <col min="8713" max="8957" width="8" style="1"/>
    <col min="8958" max="8958" width="10.375" style="1" customWidth="1"/>
    <col min="8959" max="8959" width="13.375" style="1" customWidth="1"/>
    <col min="8960" max="8960" width="15" style="1" customWidth="1"/>
    <col min="8961" max="8961" width="11.625" style="1" customWidth="1"/>
    <col min="8962" max="8962" width="16.75" style="1" customWidth="1"/>
    <col min="8963" max="8963" width="11.875" style="1" customWidth="1"/>
    <col min="8964" max="8964" width="10.875" style="1" customWidth="1"/>
    <col min="8965" max="8965" width="10.25" style="1" customWidth="1"/>
    <col min="8966" max="8966" width="10.375" style="1" customWidth="1"/>
    <col min="8967" max="8967" width="7" style="1" customWidth="1"/>
    <col min="8968" max="8968" width="10.75" style="1" customWidth="1"/>
    <col min="8969" max="9213" width="8" style="1"/>
    <col min="9214" max="9214" width="10.375" style="1" customWidth="1"/>
    <col min="9215" max="9215" width="13.375" style="1" customWidth="1"/>
    <col min="9216" max="9216" width="15" style="1" customWidth="1"/>
    <col min="9217" max="9217" width="11.625" style="1" customWidth="1"/>
    <col min="9218" max="9218" width="16.75" style="1" customWidth="1"/>
    <col min="9219" max="9219" width="11.875" style="1" customWidth="1"/>
    <col min="9220" max="9220" width="10.875" style="1" customWidth="1"/>
    <col min="9221" max="9221" width="10.25" style="1" customWidth="1"/>
    <col min="9222" max="9222" width="10.375" style="1" customWidth="1"/>
    <col min="9223" max="9223" width="7" style="1" customWidth="1"/>
    <col min="9224" max="9224" width="10.75" style="1" customWidth="1"/>
    <col min="9225" max="9469" width="8" style="1"/>
    <col min="9470" max="9470" width="10.375" style="1" customWidth="1"/>
    <col min="9471" max="9471" width="13.375" style="1" customWidth="1"/>
    <col min="9472" max="9472" width="15" style="1" customWidth="1"/>
    <col min="9473" max="9473" width="11.625" style="1" customWidth="1"/>
    <col min="9474" max="9474" width="16.75" style="1" customWidth="1"/>
    <col min="9475" max="9475" width="11.875" style="1" customWidth="1"/>
    <col min="9476" max="9476" width="10.875" style="1" customWidth="1"/>
    <col min="9477" max="9477" width="10.25" style="1" customWidth="1"/>
    <col min="9478" max="9478" width="10.375" style="1" customWidth="1"/>
    <col min="9479" max="9479" width="7" style="1" customWidth="1"/>
    <col min="9480" max="9480" width="10.75" style="1" customWidth="1"/>
    <col min="9481" max="9725" width="8" style="1"/>
    <col min="9726" max="9726" width="10.375" style="1" customWidth="1"/>
    <col min="9727" max="9727" width="13.375" style="1" customWidth="1"/>
    <col min="9728" max="9728" width="15" style="1" customWidth="1"/>
    <col min="9729" max="9729" width="11.625" style="1" customWidth="1"/>
    <col min="9730" max="9730" width="16.75" style="1" customWidth="1"/>
    <col min="9731" max="9731" width="11.875" style="1" customWidth="1"/>
    <col min="9732" max="9732" width="10.875" style="1" customWidth="1"/>
    <col min="9733" max="9733" width="10.25" style="1" customWidth="1"/>
    <col min="9734" max="9734" width="10.375" style="1" customWidth="1"/>
    <col min="9735" max="9735" width="7" style="1" customWidth="1"/>
    <col min="9736" max="9736" width="10.75" style="1" customWidth="1"/>
    <col min="9737" max="9981" width="8" style="1"/>
    <col min="9982" max="9982" width="10.375" style="1" customWidth="1"/>
    <col min="9983" max="9983" width="13.375" style="1" customWidth="1"/>
    <col min="9984" max="9984" width="15" style="1" customWidth="1"/>
    <col min="9985" max="9985" width="11.625" style="1" customWidth="1"/>
    <col min="9986" max="9986" width="16.75" style="1" customWidth="1"/>
    <col min="9987" max="9987" width="11.875" style="1" customWidth="1"/>
    <col min="9988" max="9988" width="10.875" style="1" customWidth="1"/>
    <col min="9989" max="9989" width="10.25" style="1" customWidth="1"/>
    <col min="9990" max="9990" width="10.375" style="1" customWidth="1"/>
    <col min="9991" max="9991" width="7" style="1" customWidth="1"/>
    <col min="9992" max="9992" width="10.75" style="1" customWidth="1"/>
    <col min="9993" max="10237" width="8" style="1"/>
    <col min="10238" max="10238" width="10.375" style="1" customWidth="1"/>
    <col min="10239" max="10239" width="13.375" style="1" customWidth="1"/>
    <col min="10240" max="10240" width="15" style="1" customWidth="1"/>
    <col min="10241" max="10241" width="11.625" style="1" customWidth="1"/>
    <col min="10242" max="10242" width="16.75" style="1" customWidth="1"/>
    <col min="10243" max="10243" width="11.875" style="1" customWidth="1"/>
    <col min="10244" max="10244" width="10.875" style="1" customWidth="1"/>
    <col min="10245" max="10245" width="10.25" style="1" customWidth="1"/>
    <col min="10246" max="10246" width="10.375" style="1" customWidth="1"/>
    <col min="10247" max="10247" width="7" style="1" customWidth="1"/>
    <col min="10248" max="10248" width="10.75" style="1" customWidth="1"/>
    <col min="10249" max="10493" width="8" style="1"/>
    <col min="10494" max="10494" width="10.375" style="1" customWidth="1"/>
    <col min="10495" max="10495" width="13.375" style="1" customWidth="1"/>
    <col min="10496" max="10496" width="15" style="1" customWidth="1"/>
    <col min="10497" max="10497" width="11.625" style="1" customWidth="1"/>
    <col min="10498" max="10498" width="16.75" style="1" customWidth="1"/>
    <col min="10499" max="10499" width="11.875" style="1" customWidth="1"/>
    <col min="10500" max="10500" width="10.875" style="1" customWidth="1"/>
    <col min="10501" max="10501" width="10.25" style="1" customWidth="1"/>
    <col min="10502" max="10502" width="10.375" style="1" customWidth="1"/>
    <col min="10503" max="10503" width="7" style="1" customWidth="1"/>
    <col min="10504" max="10504" width="10.75" style="1" customWidth="1"/>
    <col min="10505" max="10749" width="8" style="1"/>
    <col min="10750" max="10750" width="10.375" style="1" customWidth="1"/>
    <col min="10751" max="10751" width="13.375" style="1" customWidth="1"/>
    <col min="10752" max="10752" width="15" style="1" customWidth="1"/>
    <col min="10753" max="10753" width="11.625" style="1" customWidth="1"/>
    <col min="10754" max="10754" width="16.75" style="1" customWidth="1"/>
    <col min="10755" max="10755" width="11.875" style="1" customWidth="1"/>
    <col min="10756" max="10756" width="10.875" style="1" customWidth="1"/>
    <col min="10757" max="10757" width="10.25" style="1" customWidth="1"/>
    <col min="10758" max="10758" width="10.375" style="1" customWidth="1"/>
    <col min="10759" max="10759" width="7" style="1" customWidth="1"/>
    <col min="10760" max="10760" width="10.75" style="1" customWidth="1"/>
    <col min="10761" max="11005" width="8" style="1"/>
    <col min="11006" max="11006" width="10.375" style="1" customWidth="1"/>
    <col min="11007" max="11007" width="13.375" style="1" customWidth="1"/>
    <col min="11008" max="11008" width="15" style="1" customWidth="1"/>
    <col min="11009" max="11009" width="11.625" style="1" customWidth="1"/>
    <col min="11010" max="11010" width="16.75" style="1" customWidth="1"/>
    <col min="11011" max="11011" width="11.875" style="1" customWidth="1"/>
    <col min="11012" max="11012" width="10.875" style="1" customWidth="1"/>
    <col min="11013" max="11013" width="10.25" style="1" customWidth="1"/>
    <col min="11014" max="11014" width="10.375" style="1" customWidth="1"/>
    <col min="11015" max="11015" width="7" style="1" customWidth="1"/>
    <col min="11016" max="11016" width="10.75" style="1" customWidth="1"/>
    <col min="11017" max="11261" width="8" style="1"/>
    <col min="11262" max="11262" width="10.375" style="1" customWidth="1"/>
    <col min="11263" max="11263" width="13.375" style="1" customWidth="1"/>
    <col min="11264" max="11264" width="15" style="1" customWidth="1"/>
    <col min="11265" max="11265" width="11.625" style="1" customWidth="1"/>
    <col min="11266" max="11266" width="16.75" style="1" customWidth="1"/>
    <col min="11267" max="11267" width="11.875" style="1" customWidth="1"/>
    <col min="11268" max="11268" width="10.875" style="1" customWidth="1"/>
    <col min="11269" max="11269" width="10.25" style="1" customWidth="1"/>
    <col min="11270" max="11270" width="10.375" style="1" customWidth="1"/>
    <col min="11271" max="11271" width="7" style="1" customWidth="1"/>
    <col min="11272" max="11272" width="10.75" style="1" customWidth="1"/>
    <col min="11273" max="11517" width="8" style="1"/>
    <col min="11518" max="11518" width="10.375" style="1" customWidth="1"/>
    <col min="11519" max="11519" width="13.375" style="1" customWidth="1"/>
    <col min="11520" max="11520" width="15" style="1" customWidth="1"/>
    <col min="11521" max="11521" width="11.625" style="1" customWidth="1"/>
    <col min="11522" max="11522" width="16.75" style="1" customWidth="1"/>
    <col min="11523" max="11523" width="11.875" style="1" customWidth="1"/>
    <col min="11524" max="11524" width="10.875" style="1" customWidth="1"/>
    <col min="11525" max="11525" width="10.25" style="1" customWidth="1"/>
    <col min="11526" max="11526" width="10.375" style="1" customWidth="1"/>
    <col min="11527" max="11527" width="7" style="1" customWidth="1"/>
    <col min="11528" max="11528" width="10.75" style="1" customWidth="1"/>
    <col min="11529" max="11773" width="8" style="1"/>
    <col min="11774" max="11774" width="10.375" style="1" customWidth="1"/>
    <col min="11775" max="11775" width="13.375" style="1" customWidth="1"/>
    <col min="11776" max="11776" width="15" style="1" customWidth="1"/>
    <col min="11777" max="11777" width="11.625" style="1" customWidth="1"/>
    <col min="11778" max="11778" width="16.75" style="1" customWidth="1"/>
    <col min="11779" max="11779" width="11.875" style="1" customWidth="1"/>
    <col min="11780" max="11780" width="10.875" style="1" customWidth="1"/>
    <col min="11781" max="11781" width="10.25" style="1" customWidth="1"/>
    <col min="11782" max="11782" width="10.375" style="1" customWidth="1"/>
    <col min="11783" max="11783" width="7" style="1" customWidth="1"/>
    <col min="11784" max="11784" width="10.75" style="1" customWidth="1"/>
    <col min="11785" max="12029" width="8" style="1"/>
    <col min="12030" max="12030" width="10.375" style="1" customWidth="1"/>
    <col min="12031" max="12031" width="13.375" style="1" customWidth="1"/>
    <col min="12032" max="12032" width="15" style="1" customWidth="1"/>
    <col min="12033" max="12033" width="11.625" style="1" customWidth="1"/>
    <col min="12034" max="12034" width="16.75" style="1" customWidth="1"/>
    <col min="12035" max="12035" width="11.875" style="1" customWidth="1"/>
    <col min="12036" max="12036" width="10.875" style="1" customWidth="1"/>
    <col min="12037" max="12037" width="10.25" style="1" customWidth="1"/>
    <col min="12038" max="12038" width="10.375" style="1" customWidth="1"/>
    <col min="12039" max="12039" width="7" style="1" customWidth="1"/>
    <col min="12040" max="12040" width="10.75" style="1" customWidth="1"/>
    <col min="12041" max="12285" width="8" style="1"/>
    <col min="12286" max="12286" width="10.375" style="1" customWidth="1"/>
    <col min="12287" max="12287" width="13.375" style="1" customWidth="1"/>
    <col min="12288" max="12288" width="15" style="1" customWidth="1"/>
    <col min="12289" max="12289" width="11.625" style="1" customWidth="1"/>
    <col min="12290" max="12290" width="16.75" style="1" customWidth="1"/>
    <col min="12291" max="12291" width="11.875" style="1" customWidth="1"/>
    <col min="12292" max="12292" width="10.875" style="1" customWidth="1"/>
    <col min="12293" max="12293" width="10.25" style="1" customWidth="1"/>
    <col min="12294" max="12294" width="10.375" style="1" customWidth="1"/>
    <col min="12295" max="12295" width="7" style="1" customWidth="1"/>
    <col min="12296" max="12296" width="10.75" style="1" customWidth="1"/>
    <col min="12297" max="12541" width="8" style="1"/>
    <col min="12542" max="12542" width="10.375" style="1" customWidth="1"/>
    <col min="12543" max="12543" width="13.375" style="1" customWidth="1"/>
    <col min="12544" max="12544" width="15" style="1" customWidth="1"/>
    <col min="12545" max="12545" width="11.625" style="1" customWidth="1"/>
    <col min="12546" max="12546" width="16.75" style="1" customWidth="1"/>
    <col min="12547" max="12547" width="11.875" style="1" customWidth="1"/>
    <col min="12548" max="12548" width="10.875" style="1" customWidth="1"/>
    <col min="12549" max="12549" width="10.25" style="1" customWidth="1"/>
    <col min="12550" max="12550" width="10.375" style="1" customWidth="1"/>
    <col min="12551" max="12551" width="7" style="1" customWidth="1"/>
    <col min="12552" max="12552" width="10.75" style="1" customWidth="1"/>
    <col min="12553" max="12797" width="8" style="1"/>
    <col min="12798" max="12798" width="10.375" style="1" customWidth="1"/>
    <col min="12799" max="12799" width="13.375" style="1" customWidth="1"/>
    <col min="12800" max="12800" width="15" style="1" customWidth="1"/>
    <col min="12801" max="12801" width="11.625" style="1" customWidth="1"/>
    <col min="12802" max="12802" width="16.75" style="1" customWidth="1"/>
    <col min="12803" max="12803" width="11.875" style="1" customWidth="1"/>
    <col min="12804" max="12804" width="10.875" style="1" customWidth="1"/>
    <col min="12805" max="12805" width="10.25" style="1" customWidth="1"/>
    <col min="12806" max="12806" width="10.375" style="1" customWidth="1"/>
    <col min="12807" max="12807" width="7" style="1" customWidth="1"/>
    <col min="12808" max="12808" width="10.75" style="1" customWidth="1"/>
    <col min="12809" max="13053" width="8" style="1"/>
    <col min="13054" max="13054" width="10.375" style="1" customWidth="1"/>
    <col min="13055" max="13055" width="13.375" style="1" customWidth="1"/>
    <col min="13056" max="13056" width="15" style="1" customWidth="1"/>
    <col min="13057" max="13057" width="11.625" style="1" customWidth="1"/>
    <col min="13058" max="13058" width="16.75" style="1" customWidth="1"/>
    <col min="13059" max="13059" width="11.875" style="1" customWidth="1"/>
    <col min="13060" max="13060" width="10.875" style="1" customWidth="1"/>
    <col min="13061" max="13061" width="10.25" style="1" customWidth="1"/>
    <col min="13062" max="13062" width="10.375" style="1" customWidth="1"/>
    <col min="13063" max="13063" width="7" style="1" customWidth="1"/>
    <col min="13064" max="13064" width="10.75" style="1" customWidth="1"/>
    <col min="13065" max="13309" width="8" style="1"/>
    <col min="13310" max="13310" width="10.375" style="1" customWidth="1"/>
    <col min="13311" max="13311" width="13.375" style="1" customWidth="1"/>
    <col min="13312" max="13312" width="15" style="1" customWidth="1"/>
    <col min="13313" max="13313" width="11.625" style="1" customWidth="1"/>
    <col min="13314" max="13314" width="16.75" style="1" customWidth="1"/>
    <col min="13315" max="13315" width="11.875" style="1" customWidth="1"/>
    <col min="13316" max="13316" width="10.875" style="1" customWidth="1"/>
    <col min="13317" max="13317" width="10.25" style="1" customWidth="1"/>
    <col min="13318" max="13318" width="10.375" style="1" customWidth="1"/>
    <col min="13319" max="13319" width="7" style="1" customWidth="1"/>
    <col min="13320" max="13320" width="10.75" style="1" customWidth="1"/>
    <col min="13321" max="13565" width="8" style="1"/>
    <col min="13566" max="13566" width="10.375" style="1" customWidth="1"/>
    <col min="13567" max="13567" width="13.375" style="1" customWidth="1"/>
    <col min="13568" max="13568" width="15" style="1" customWidth="1"/>
    <col min="13569" max="13569" width="11.625" style="1" customWidth="1"/>
    <col min="13570" max="13570" width="16.75" style="1" customWidth="1"/>
    <col min="13571" max="13571" width="11.875" style="1" customWidth="1"/>
    <col min="13572" max="13572" width="10.875" style="1" customWidth="1"/>
    <col min="13573" max="13573" width="10.25" style="1" customWidth="1"/>
    <col min="13574" max="13574" width="10.375" style="1" customWidth="1"/>
    <col min="13575" max="13575" width="7" style="1" customWidth="1"/>
    <col min="13576" max="13576" width="10.75" style="1" customWidth="1"/>
    <col min="13577" max="13821" width="8" style="1"/>
    <col min="13822" max="13822" width="10.375" style="1" customWidth="1"/>
    <col min="13823" max="13823" width="13.375" style="1" customWidth="1"/>
    <col min="13824" max="13824" width="15" style="1" customWidth="1"/>
    <col min="13825" max="13825" width="11.625" style="1" customWidth="1"/>
    <col min="13826" max="13826" width="16.75" style="1" customWidth="1"/>
    <col min="13827" max="13827" width="11.875" style="1" customWidth="1"/>
    <col min="13828" max="13828" width="10.875" style="1" customWidth="1"/>
    <col min="13829" max="13829" width="10.25" style="1" customWidth="1"/>
    <col min="13830" max="13830" width="10.375" style="1" customWidth="1"/>
    <col min="13831" max="13831" width="7" style="1" customWidth="1"/>
    <col min="13832" max="13832" width="10.75" style="1" customWidth="1"/>
    <col min="13833" max="14077" width="8" style="1"/>
    <col min="14078" max="14078" width="10.375" style="1" customWidth="1"/>
    <col min="14079" max="14079" width="13.375" style="1" customWidth="1"/>
    <col min="14080" max="14080" width="15" style="1" customWidth="1"/>
    <col min="14081" max="14081" width="11.625" style="1" customWidth="1"/>
    <col min="14082" max="14082" width="16.75" style="1" customWidth="1"/>
    <col min="14083" max="14083" width="11.875" style="1" customWidth="1"/>
    <col min="14084" max="14084" width="10.875" style="1" customWidth="1"/>
    <col min="14085" max="14085" width="10.25" style="1" customWidth="1"/>
    <col min="14086" max="14086" width="10.375" style="1" customWidth="1"/>
    <col min="14087" max="14087" width="7" style="1" customWidth="1"/>
    <col min="14088" max="14088" width="10.75" style="1" customWidth="1"/>
    <col min="14089" max="14333" width="8" style="1"/>
    <col min="14334" max="14334" width="10.375" style="1" customWidth="1"/>
    <col min="14335" max="14335" width="13.375" style="1" customWidth="1"/>
    <col min="14336" max="14336" width="15" style="1" customWidth="1"/>
    <col min="14337" max="14337" width="11.625" style="1" customWidth="1"/>
    <col min="14338" max="14338" width="16.75" style="1" customWidth="1"/>
    <col min="14339" max="14339" width="11.875" style="1" customWidth="1"/>
    <col min="14340" max="14340" width="10.875" style="1" customWidth="1"/>
    <col min="14341" max="14341" width="10.25" style="1" customWidth="1"/>
    <col min="14342" max="14342" width="10.375" style="1" customWidth="1"/>
    <col min="14343" max="14343" width="7" style="1" customWidth="1"/>
    <col min="14344" max="14344" width="10.75" style="1" customWidth="1"/>
    <col min="14345" max="14589" width="8" style="1"/>
    <col min="14590" max="14590" width="10.375" style="1" customWidth="1"/>
    <col min="14591" max="14591" width="13.375" style="1" customWidth="1"/>
    <col min="14592" max="14592" width="15" style="1" customWidth="1"/>
    <col min="14593" max="14593" width="11.625" style="1" customWidth="1"/>
    <col min="14594" max="14594" width="16.75" style="1" customWidth="1"/>
    <col min="14595" max="14595" width="11.875" style="1" customWidth="1"/>
    <col min="14596" max="14596" width="10.875" style="1" customWidth="1"/>
    <col min="14597" max="14597" width="10.25" style="1" customWidth="1"/>
    <col min="14598" max="14598" width="10.375" style="1" customWidth="1"/>
    <col min="14599" max="14599" width="7" style="1" customWidth="1"/>
    <col min="14600" max="14600" width="10.75" style="1" customWidth="1"/>
    <col min="14601" max="14845" width="8" style="1"/>
    <col min="14846" max="14846" width="10.375" style="1" customWidth="1"/>
    <col min="14847" max="14847" width="13.375" style="1" customWidth="1"/>
    <col min="14848" max="14848" width="15" style="1" customWidth="1"/>
    <col min="14849" max="14849" width="11.625" style="1" customWidth="1"/>
    <col min="14850" max="14850" width="16.75" style="1" customWidth="1"/>
    <col min="14851" max="14851" width="11.875" style="1" customWidth="1"/>
    <col min="14852" max="14852" width="10.875" style="1" customWidth="1"/>
    <col min="14853" max="14853" width="10.25" style="1" customWidth="1"/>
    <col min="14854" max="14854" width="10.375" style="1" customWidth="1"/>
    <col min="14855" max="14855" width="7" style="1" customWidth="1"/>
    <col min="14856" max="14856" width="10.75" style="1" customWidth="1"/>
    <col min="14857" max="15101" width="8" style="1"/>
    <col min="15102" max="15102" width="10.375" style="1" customWidth="1"/>
    <col min="15103" max="15103" width="13.375" style="1" customWidth="1"/>
    <col min="15104" max="15104" width="15" style="1" customWidth="1"/>
    <col min="15105" max="15105" width="11.625" style="1" customWidth="1"/>
    <col min="15106" max="15106" width="16.75" style="1" customWidth="1"/>
    <col min="15107" max="15107" width="11.875" style="1" customWidth="1"/>
    <col min="15108" max="15108" width="10.875" style="1" customWidth="1"/>
    <col min="15109" max="15109" width="10.25" style="1" customWidth="1"/>
    <col min="15110" max="15110" width="10.375" style="1" customWidth="1"/>
    <col min="15111" max="15111" width="7" style="1" customWidth="1"/>
    <col min="15112" max="15112" width="10.75" style="1" customWidth="1"/>
    <col min="15113" max="15357" width="8" style="1"/>
    <col min="15358" max="15358" width="10.375" style="1" customWidth="1"/>
    <col min="15359" max="15359" width="13.375" style="1" customWidth="1"/>
    <col min="15360" max="15360" width="15" style="1" customWidth="1"/>
    <col min="15361" max="15361" width="11.625" style="1" customWidth="1"/>
    <col min="15362" max="15362" width="16.75" style="1" customWidth="1"/>
    <col min="15363" max="15363" width="11.875" style="1" customWidth="1"/>
    <col min="15364" max="15364" width="10.875" style="1" customWidth="1"/>
    <col min="15365" max="15365" width="10.25" style="1" customWidth="1"/>
    <col min="15366" max="15366" width="10.375" style="1" customWidth="1"/>
    <col min="15367" max="15367" width="7" style="1" customWidth="1"/>
    <col min="15368" max="15368" width="10.75" style="1" customWidth="1"/>
    <col min="15369" max="15613" width="8" style="1"/>
    <col min="15614" max="15614" width="10.375" style="1" customWidth="1"/>
    <col min="15615" max="15615" width="13.375" style="1" customWidth="1"/>
    <col min="15616" max="15616" width="15" style="1" customWidth="1"/>
    <col min="15617" max="15617" width="11.625" style="1" customWidth="1"/>
    <col min="15618" max="15618" width="16.75" style="1" customWidth="1"/>
    <col min="15619" max="15619" width="11.875" style="1" customWidth="1"/>
    <col min="15620" max="15620" width="10.875" style="1" customWidth="1"/>
    <col min="15621" max="15621" width="10.25" style="1" customWidth="1"/>
    <col min="15622" max="15622" width="10.375" style="1" customWidth="1"/>
    <col min="15623" max="15623" width="7" style="1" customWidth="1"/>
    <col min="15624" max="15624" width="10.75" style="1" customWidth="1"/>
    <col min="15625" max="15869" width="8" style="1"/>
    <col min="15870" max="15870" width="10.375" style="1" customWidth="1"/>
    <col min="15871" max="15871" width="13.375" style="1" customWidth="1"/>
    <col min="15872" max="15872" width="15" style="1" customWidth="1"/>
    <col min="15873" max="15873" width="11.625" style="1" customWidth="1"/>
    <col min="15874" max="15874" width="16.75" style="1" customWidth="1"/>
    <col min="15875" max="15875" width="11.875" style="1" customWidth="1"/>
    <col min="15876" max="15876" width="10.875" style="1" customWidth="1"/>
    <col min="15877" max="15877" width="10.25" style="1" customWidth="1"/>
    <col min="15878" max="15878" width="10.375" style="1" customWidth="1"/>
    <col min="15879" max="15879" width="7" style="1" customWidth="1"/>
    <col min="15880" max="15880" width="10.75" style="1" customWidth="1"/>
    <col min="15881" max="16125" width="8" style="1"/>
    <col min="16126" max="16126" width="10.375" style="1" customWidth="1"/>
    <col min="16127" max="16127" width="13.375" style="1" customWidth="1"/>
    <col min="16128" max="16128" width="15" style="1" customWidth="1"/>
    <col min="16129" max="16129" width="11.625" style="1" customWidth="1"/>
    <col min="16130" max="16130" width="16.75" style="1" customWidth="1"/>
    <col min="16131" max="16131" width="11.875" style="1" customWidth="1"/>
    <col min="16132" max="16132" width="10.875" style="1" customWidth="1"/>
    <col min="16133" max="16133" width="10.25" style="1" customWidth="1"/>
    <col min="16134" max="16134" width="10.375" style="1" customWidth="1"/>
    <col min="16135" max="16135" width="7" style="1" customWidth="1"/>
    <col min="16136" max="16136" width="10.75" style="1" customWidth="1"/>
    <col min="16137" max="16384" width="8" style="1"/>
  </cols>
  <sheetData>
    <row r="1" spans="1:17" x14ac:dyDescent="0.2">
      <c r="A1" s="3" t="s">
        <v>0</v>
      </c>
    </row>
    <row r="2" spans="1:17" ht="42.95" customHeight="1" x14ac:dyDescent="0.2">
      <c r="A2" s="30" t="s">
        <v>377</v>
      </c>
      <c r="B2" s="30"/>
      <c r="C2" s="30"/>
      <c r="D2" s="30"/>
      <c r="E2" s="30"/>
      <c r="F2" s="30"/>
      <c r="G2" s="30"/>
      <c r="H2" s="30"/>
      <c r="I2" s="30"/>
      <c r="J2" s="30"/>
      <c r="K2" s="30"/>
      <c r="L2" s="30"/>
      <c r="M2" s="30"/>
      <c r="N2" s="30"/>
      <c r="O2" s="30"/>
      <c r="P2" s="30"/>
      <c r="Q2" s="30"/>
    </row>
    <row r="3" spans="1:17" ht="41.1" customHeight="1" x14ac:dyDescent="0.2">
      <c r="A3" s="9" t="s">
        <v>1</v>
      </c>
      <c r="B3" s="9" t="s">
        <v>2</v>
      </c>
      <c r="C3" s="9" t="s">
        <v>3</v>
      </c>
      <c r="D3" s="9" t="s">
        <v>4</v>
      </c>
      <c r="E3" s="9" t="s">
        <v>5</v>
      </c>
      <c r="F3" s="9" t="s">
        <v>6</v>
      </c>
      <c r="G3" s="9" t="s">
        <v>7</v>
      </c>
      <c r="H3" s="10" t="s">
        <v>8</v>
      </c>
      <c r="I3" s="9" t="s">
        <v>9</v>
      </c>
      <c r="J3" s="16" t="s">
        <v>370</v>
      </c>
      <c r="K3" s="16" t="s">
        <v>371</v>
      </c>
      <c r="L3" s="16" t="s">
        <v>372</v>
      </c>
      <c r="M3" s="18" t="s">
        <v>375</v>
      </c>
      <c r="N3" s="18" t="s">
        <v>373</v>
      </c>
      <c r="O3" s="18" t="s">
        <v>374</v>
      </c>
      <c r="P3" s="16" t="s">
        <v>10</v>
      </c>
      <c r="Q3" s="16" t="s">
        <v>368</v>
      </c>
    </row>
    <row r="4" spans="1:17" ht="22.5" customHeight="1" x14ac:dyDescent="0.2">
      <c r="A4" s="38">
        <v>628001</v>
      </c>
      <c r="B4" s="37" t="s">
        <v>11</v>
      </c>
      <c r="C4" s="31" t="s">
        <v>12</v>
      </c>
      <c r="D4" s="28">
        <v>10</v>
      </c>
      <c r="E4" s="4" t="s">
        <v>13</v>
      </c>
      <c r="F4" s="4" t="s">
        <v>14</v>
      </c>
      <c r="G4" s="14" t="s">
        <v>15</v>
      </c>
      <c r="H4" s="4" t="s">
        <v>16</v>
      </c>
      <c r="I4" s="4" t="s">
        <v>17</v>
      </c>
      <c r="J4" s="4" t="s">
        <v>16</v>
      </c>
      <c r="K4" s="11">
        <f t="shared" ref="K4:K33" si="0">J4*50%</f>
        <v>39</v>
      </c>
      <c r="L4" s="19" t="s">
        <v>376</v>
      </c>
      <c r="M4" s="20">
        <v>86.44</v>
      </c>
      <c r="N4" s="20">
        <f t="shared" ref="N4:N33" si="1">M4*50%</f>
        <v>43.22</v>
      </c>
      <c r="O4" s="11">
        <f t="shared" ref="O4:O33" si="2">K4+N4</f>
        <v>82.22</v>
      </c>
      <c r="P4" s="4">
        <v>1</v>
      </c>
      <c r="Q4" s="17" t="s">
        <v>369</v>
      </c>
    </row>
    <row r="5" spans="1:17" ht="22.5" customHeight="1" x14ac:dyDescent="0.2">
      <c r="A5" s="38"/>
      <c r="B5" s="37"/>
      <c r="C5" s="31"/>
      <c r="D5" s="28"/>
      <c r="E5" s="4" t="s">
        <v>27</v>
      </c>
      <c r="F5" s="4" t="s">
        <v>28</v>
      </c>
      <c r="G5" s="14" t="s">
        <v>15</v>
      </c>
      <c r="H5" s="4" t="s">
        <v>26</v>
      </c>
      <c r="I5" s="4" t="s">
        <v>17</v>
      </c>
      <c r="J5" s="4" t="s">
        <v>26</v>
      </c>
      <c r="K5" s="11">
        <f t="shared" si="0"/>
        <v>37</v>
      </c>
      <c r="L5" s="19" t="s">
        <v>376</v>
      </c>
      <c r="M5" s="20">
        <v>86.55</v>
      </c>
      <c r="N5" s="20">
        <f t="shared" si="1"/>
        <v>43.274999999999999</v>
      </c>
      <c r="O5" s="11">
        <f t="shared" si="2"/>
        <v>80.275000000000006</v>
      </c>
      <c r="P5" s="4">
        <v>2</v>
      </c>
      <c r="Q5" s="17" t="s">
        <v>369</v>
      </c>
    </row>
    <row r="6" spans="1:17" ht="22.5" customHeight="1" x14ac:dyDescent="0.2">
      <c r="A6" s="38"/>
      <c r="B6" s="37"/>
      <c r="C6" s="31"/>
      <c r="D6" s="28"/>
      <c r="E6" s="4" t="s">
        <v>31</v>
      </c>
      <c r="F6" s="4" t="s">
        <v>32</v>
      </c>
      <c r="G6" s="14" t="s">
        <v>15</v>
      </c>
      <c r="H6" s="4" t="s">
        <v>33</v>
      </c>
      <c r="I6" s="4" t="s">
        <v>17</v>
      </c>
      <c r="J6" s="4" t="s">
        <v>33</v>
      </c>
      <c r="K6" s="11">
        <f t="shared" si="0"/>
        <v>36.25</v>
      </c>
      <c r="L6" s="19" t="s">
        <v>376</v>
      </c>
      <c r="M6" s="20">
        <v>85.99</v>
      </c>
      <c r="N6" s="20">
        <f t="shared" si="1"/>
        <v>42.994999999999997</v>
      </c>
      <c r="O6" s="11">
        <f t="shared" si="2"/>
        <v>79.245000000000005</v>
      </c>
      <c r="P6" s="4">
        <v>3</v>
      </c>
      <c r="Q6" s="17" t="s">
        <v>369</v>
      </c>
    </row>
    <row r="7" spans="1:17" ht="22.5" customHeight="1" x14ac:dyDescent="0.2">
      <c r="A7" s="38"/>
      <c r="B7" s="37"/>
      <c r="C7" s="31"/>
      <c r="D7" s="28"/>
      <c r="E7" s="4" t="s">
        <v>64</v>
      </c>
      <c r="F7" s="4" t="s">
        <v>65</v>
      </c>
      <c r="G7" s="14" t="s">
        <v>15</v>
      </c>
      <c r="H7" s="4" t="s">
        <v>38</v>
      </c>
      <c r="I7" s="4" t="s">
        <v>17</v>
      </c>
      <c r="J7" s="4" t="s">
        <v>38</v>
      </c>
      <c r="K7" s="11">
        <f t="shared" si="0"/>
        <v>35.25</v>
      </c>
      <c r="L7" s="19" t="s">
        <v>376</v>
      </c>
      <c r="M7" s="20">
        <v>87.73</v>
      </c>
      <c r="N7" s="20">
        <f t="shared" si="1"/>
        <v>43.865000000000002</v>
      </c>
      <c r="O7" s="11">
        <f t="shared" si="2"/>
        <v>79.114999999999995</v>
      </c>
      <c r="P7" s="4">
        <v>4</v>
      </c>
      <c r="Q7" s="17" t="s">
        <v>369</v>
      </c>
    </row>
    <row r="8" spans="1:17" ht="22.5" customHeight="1" x14ac:dyDescent="0.2">
      <c r="A8" s="38"/>
      <c r="B8" s="37"/>
      <c r="C8" s="31"/>
      <c r="D8" s="28"/>
      <c r="E8" s="4" t="s">
        <v>43</v>
      </c>
      <c r="F8" s="4" t="s">
        <v>44</v>
      </c>
      <c r="G8" s="14" t="s">
        <v>15</v>
      </c>
      <c r="H8" s="4" t="s">
        <v>45</v>
      </c>
      <c r="I8" s="4" t="s">
        <v>17</v>
      </c>
      <c r="J8" s="4" t="s">
        <v>45</v>
      </c>
      <c r="K8" s="11">
        <f t="shared" si="0"/>
        <v>36</v>
      </c>
      <c r="L8" s="19" t="s">
        <v>376</v>
      </c>
      <c r="M8" s="20">
        <v>85.39</v>
      </c>
      <c r="N8" s="20">
        <f t="shared" si="1"/>
        <v>42.695</v>
      </c>
      <c r="O8" s="11">
        <f t="shared" si="2"/>
        <v>78.694999999999993</v>
      </c>
      <c r="P8" s="4">
        <v>5</v>
      </c>
      <c r="Q8" s="17" t="s">
        <v>369</v>
      </c>
    </row>
    <row r="9" spans="1:17" ht="22.5" customHeight="1" x14ac:dyDescent="0.2">
      <c r="A9" s="38"/>
      <c r="B9" s="37"/>
      <c r="C9" s="31"/>
      <c r="D9" s="28"/>
      <c r="E9" s="4" t="s">
        <v>75</v>
      </c>
      <c r="F9" s="4" t="s">
        <v>76</v>
      </c>
      <c r="G9" s="14" t="s">
        <v>77</v>
      </c>
      <c r="H9" s="4" t="s">
        <v>78</v>
      </c>
      <c r="I9" s="4" t="s">
        <v>17</v>
      </c>
      <c r="J9" s="4" t="s">
        <v>78</v>
      </c>
      <c r="K9" s="11">
        <f t="shared" si="0"/>
        <v>34.75</v>
      </c>
      <c r="L9" s="19" t="s">
        <v>376</v>
      </c>
      <c r="M9" s="20">
        <v>87.34</v>
      </c>
      <c r="N9" s="20">
        <f t="shared" si="1"/>
        <v>43.67</v>
      </c>
      <c r="O9" s="11">
        <f t="shared" si="2"/>
        <v>78.42</v>
      </c>
      <c r="P9" s="4">
        <v>6</v>
      </c>
      <c r="Q9" s="17" t="s">
        <v>369</v>
      </c>
    </row>
    <row r="10" spans="1:17" ht="22.5" customHeight="1" x14ac:dyDescent="0.2">
      <c r="A10" s="38"/>
      <c r="B10" s="37"/>
      <c r="C10" s="31"/>
      <c r="D10" s="28"/>
      <c r="E10" s="4" t="s">
        <v>81</v>
      </c>
      <c r="F10" s="4" t="s">
        <v>82</v>
      </c>
      <c r="G10" s="14" t="s">
        <v>15</v>
      </c>
      <c r="H10" s="4" t="s">
        <v>78</v>
      </c>
      <c r="I10" s="4" t="s">
        <v>17</v>
      </c>
      <c r="J10" s="4" t="s">
        <v>78</v>
      </c>
      <c r="K10" s="11">
        <f t="shared" si="0"/>
        <v>34.75</v>
      </c>
      <c r="L10" s="19" t="s">
        <v>376</v>
      </c>
      <c r="M10" s="20">
        <v>86.87</v>
      </c>
      <c r="N10" s="20">
        <f t="shared" si="1"/>
        <v>43.435000000000002</v>
      </c>
      <c r="O10" s="11">
        <f t="shared" si="2"/>
        <v>78.185000000000002</v>
      </c>
      <c r="P10" s="4">
        <v>7</v>
      </c>
      <c r="Q10" s="17" t="s">
        <v>369</v>
      </c>
    </row>
    <row r="11" spans="1:17" ht="22.5" customHeight="1" x14ac:dyDescent="0.2">
      <c r="A11" s="38"/>
      <c r="B11" s="37"/>
      <c r="C11" s="31"/>
      <c r="D11" s="28"/>
      <c r="E11" s="4" t="s">
        <v>57</v>
      </c>
      <c r="F11" s="4" t="s">
        <v>58</v>
      </c>
      <c r="G11" s="14" t="s">
        <v>15</v>
      </c>
      <c r="H11" s="4" t="s">
        <v>54</v>
      </c>
      <c r="I11" s="4" t="s">
        <v>17</v>
      </c>
      <c r="J11" s="4" t="s">
        <v>54</v>
      </c>
      <c r="K11" s="11">
        <f t="shared" si="0"/>
        <v>35.75</v>
      </c>
      <c r="L11" s="19" t="s">
        <v>376</v>
      </c>
      <c r="M11" s="20">
        <v>84.38</v>
      </c>
      <c r="N11" s="20">
        <f t="shared" si="1"/>
        <v>42.19</v>
      </c>
      <c r="O11" s="11">
        <f t="shared" si="2"/>
        <v>77.94</v>
      </c>
      <c r="P11" s="4">
        <v>8</v>
      </c>
      <c r="Q11" s="17" t="s">
        <v>369</v>
      </c>
    </row>
    <row r="12" spans="1:17" ht="22.5" customHeight="1" x14ac:dyDescent="0.2">
      <c r="A12" s="38"/>
      <c r="B12" s="37"/>
      <c r="C12" s="31"/>
      <c r="D12" s="28"/>
      <c r="E12" s="4" t="s">
        <v>34</v>
      </c>
      <c r="F12" s="4" t="s">
        <v>35</v>
      </c>
      <c r="G12" s="14" t="s">
        <v>15</v>
      </c>
      <c r="H12" s="4" t="s">
        <v>33</v>
      </c>
      <c r="I12" s="4" t="s">
        <v>17</v>
      </c>
      <c r="J12" s="4" t="s">
        <v>33</v>
      </c>
      <c r="K12" s="11">
        <f t="shared" si="0"/>
        <v>36.25</v>
      </c>
      <c r="L12" s="19" t="s">
        <v>376</v>
      </c>
      <c r="M12" s="20">
        <v>83.16</v>
      </c>
      <c r="N12" s="20">
        <f t="shared" si="1"/>
        <v>41.58</v>
      </c>
      <c r="O12" s="11">
        <f t="shared" si="2"/>
        <v>77.83</v>
      </c>
      <c r="P12" s="4">
        <v>9</v>
      </c>
      <c r="Q12" s="17" t="s">
        <v>369</v>
      </c>
    </row>
    <row r="13" spans="1:17" ht="22.5" customHeight="1" x14ac:dyDescent="0.2">
      <c r="A13" s="38"/>
      <c r="B13" s="37"/>
      <c r="C13" s="31"/>
      <c r="D13" s="28"/>
      <c r="E13" s="4" t="s">
        <v>69</v>
      </c>
      <c r="F13" s="4" t="s">
        <v>70</v>
      </c>
      <c r="G13" s="14" t="s">
        <v>15</v>
      </c>
      <c r="H13" s="4" t="s">
        <v>68</v>
      </c>
      <c r="I13" s="4" t="s">
        <v>17</v>
      </c>
      <c r="J13" s="4" t="s">
        <v>68</v>
      </c>
      <c r="K13" s="11">
        <f t="shared" si="0"/>
        <v>35</v>
      </c>
      <c r="L13" s="19" t="s">
        <v>376</v>
      </c>
      <c r="M13" s="20">
        <v>85.59</v>
      </c>
      <c r="N13" s="20">
        <f t="shared" si="1"/>
        <v>42.795000000000002</v>
      </c>
      <c r="O13" s="11">
        <f t="shared" si="2"/>
        <v>77.795000000000002</v>
      </c>
      <c r="P13" s="4">
        <v>10</v>
      </c>
      <c r="Q13" s="17" t="s">
        <v>369</v>
      </c>
    </row>
    <row r="14" spans="1:17" ht="22.5" customHeight="1" x14ac:dyDescent="0.2">
      <c r="A14" s="38"/>
      <c r="B14" s="37"/>
      <c r="C14" s="31"/>
      <c r="D14" s="28"/>
      <c r="E14" s="4" t="s">
        <v>18</v>
      </c>
      <c r="F14" s="4" t="s">
        <v>19</v>
      </c>
      <c r="G14" s="14" t="s">
        <v>15</v>
      </c>
      <c r="H14" s="4" t="s">
        <v>20</v>
      </c>
      <c r="I14" s="4" t="s">
        <v>17</v>
      </c>
      <c r="J14" s="4" t="s">
        <v>20</v>
      </c>
      <c r="K14" s="11">
        <f t="shared" si="0"/>
        <v>38.75</v>
      </c>
      <c r="L14" s="19" t="s">
        <v>376</v>
      </c>
      <c r="M14" s="20">
        <v>77.09</v>
      </c>
      <c r="N14" s="20">
        <f t="shared" si="1"/>
        <v>38.545000000000002</v>
      </c>
      <c r="O14" s="11">
        <f t="shared" si="2"/>
        <v>77.295000000000002</v>
      </c>
      <c r="P14" s="4">
        <v>11</v>
      </c>
      <c r="Q14" s="26"/>
    </row>
    <row r="15" spans="1:17" ht="22.5" customHeight="1" x14ac:dyDescent="0.2">
      <c r="A15" s="38"/>
      <c r="B15" s="37"/>
      <c r="C15" s="31"/>
      <c r="D15" s="28"/>
      <c r="E15" s="4" t="s">
        <v>79</v>
      </c>
      <c r="F15" s="4" t="s">
        <v>80</v>
      </c>
      <c r="G15" s="14" t="s">
        <v>15</v>
      </c>
      <c r="H15" s="4" t="s">
        <v>78</v>
      </c>
      <c r="I15" s="4" t="s">
        <v>17</v>
      </c>
      <c r="J15" s="4" t="s">
        <v>78</v>
      </c>
      <c r="K15" s="11">
        <f t="shared" si="0"/>
        <v>34.75</v>
      </c>
      <c r="L15" s="19" t="s">
        <v>376</v>
      </c>
      <c r="M15" s="20">
        <v>84.63</v>
      </c>
      <c r="N15" s="20">
        <f t="shared" si="1"/>
        <v>42.314999999999998</v>
      </c>
      <c r="O15" s="11">
        <f t="shared" si="2"/>
        <v>77.064999999999998</v>
      </c>
      <c r="P15" s="4">
        <v>12</v>
      </c>
      <c r="Q15" s="26"/>
    </row>
    <row r="16" spans="1:17" ht="22.5" customHeight="1" x14ac:dyDescent="0.2">
      <c r="A16" s="38"/>
      <c r="B16" s="37"/>
      <c r="C16" s="31"/>
      <c r="D16" s="28"/>
      <c r="E16" s="4" t="s">
        <v>21</v>
      </c>
      <c r="F16" s="4" t="s">
        <v>22</v>
      </c>
      <c r="G16" s="14" t="s">
        <v>15</v>
      </c>
      <c r="H16" s="4" t="s">
        <v>23</v>
      </c>
      <c r="I16" s="4" t="s">
        <v>17</v>
      </c>
      <c r="J16" s="4" t="s">
        <v>23</v>
      </c>
      <c r="K16" s="11">
        <f t="shared" si="0"/>
        <v>37.5</v>
      </c>
      <c r="L16" s="19" t="s">
        <v>376</v>
      </c>
      <c r="M16" s="20">
        <v>78.59</v>
      </c>
      <c r="N16" s="20">
        <f t="shared" si="1"/>
        <v>39.295000000000002</v>
      </c>
      <c r="O16" s="11">
        <f t="shared" si="2"/>
        <v>76.795000000000002</v>
      </c>
      <c r="P16" s="4">
        <v>13</v>
      </c>
      <c r="Q16" s="26"/>
    </row>
    <row r="17" spans="1:17" ht="22.5" customHeight="1" x14ac:dyDescent="0.2">
      <c r="A17" s="38"/>
      <c r="B17" s="37"/>
      <c r="C17" s="31"/>
      <c r="D17" s="28"/>
      <c r="E17" s="4" t="s">
        <v>48</v>
      </c>
      <c r="F17" s="4" t="s">
        <v>49</v>
      </c>
      <c r="G17" s="14" t="s">
        <v>15</v>
      </c>
      <c r="H17" s="4" t="s">
        <v>45</v>
      </c>
      <c r="I17" s="4" t="s">
        <v>17</v>
      </c>
      <c r="J17" s="4" t="s">
        <v>45</v>
      </c>
      <c r="K17" s="11">
        <f t="shared" si="0"/>
        <v>36</v>
      </c>
      <c r="L17" s="19" t="s">
        <v>376</v>
      </c>
      <c r="M17" s="20">
        <v>80.959999999999994</v>
      </c>
      <c r="N17" s="20">
        <f t="shared" si="1"/>
        <v>40.479999999999997</v>
      </c>
      <c r="O17" s="11">
        <f t="shared" si="2"/>
        <v>76.48</v>
      </c>
      <c r="P17" s="4">
        <v>14</v>
      </c>
      <c r="Q17" s="26"/>
    </row>
    <row r="18" spans="1:17" ht="22.5" customHeight="1" x14ac:dyDescent="0.2">
      <c r="A18" s="38"/>
      <c r="B18" s="37"/>
      <c r="C18" s="31"/>
      <c r="D18" s="28"/>
      <c r="E18" s="4" t="s">
        <v>46</v>
      </c>
      <c r="F18" s="4" t="s">
        <v>47</v>
      </c>
      <c r="G18" s="14" t="s">
        <v>15</v>
      </c>
      <c r="H18" s="4" t="s">
        <v>45</v>
      </c>
      <c r="I18" s="4" t="s">
        <v>17</v>
      </c>
      <c r="J18" s="4" t="s">
        <v>45</v>
      </c>
      <c r="K18" s="11">
        <f t="shared" si="0"/>
        <v>36</v>
      </c>
      <c r="L18" s="19" t="s">
        <v>376</v>
      </c>
      <c r="M18" s="20">
        <v>80.760000000000005</v>
      </c>
      <c r="N18" s="20">
        <f t="shared" si="1"/>
        <v>40.380000000000003</v>
      </c>
      <c r="O18" s="11">
        <f t="shared" si="2"/>
        <v>76.38</v>
      </c>
      <c r="P18" s="4">
        <v>15</v>
      </c>
      <c r="Q18" s="26"/>
    </row>
    <row r="19" spans="1:17" ht="22.5" customHeight="1" x14ac:dyDescent="0.2">
      <c r="A19" s="38"/>
      <c r="B19" s="37"/>
      <c r="C19" s="31"/>
      <c r="D19" s="28"/>
      <c r="E19" s="4" t="s">
        <v>41</v>
      </c>
      <c r="F19" s="4" t="s">
        <v>42</v>
      </c>
      <c r="G19" s="14" t="s">
        <v>15</v>
      </c>
      <c r="H19" s="4" t="s">
        <v>33</v>
      </c>
      <c r="I19" s="4" t="s">
        <v>17</v>
      </c>
      <c r="J19" s="4" t="s">
        <v>33</v>
      </c>
      <c r="K19" s="11">
        <f t="shared" si="0"/>
        <v>36.25</v>
      </c>
      <c r="L19" s="19" t="s">
        <v>376</v>
      </c>
      <c r="M19" s="20">
        <v>80.25</v>
      </c>
      <c r="N19" s="20">
        <f t="shared" si="1"/>
        <v>40.125</v>
      </c>
      <c r="O19" s="11">
        <f t="shared" si="2"/>
        <v>76.375</v>
      </c>
      <c r="P19" s="4">
        <v>15</v>
      </c>
      <c r="Q19" s="26"/>
    </row>
    <row r="20" spans="1:17" ht="22.5" customHeight="1" x14ac:dyDescent="0.2">
      <c r="A20" s="38"/>
      <c r="B20" s="37"/>
      <c r="C20" s="31"/>
      <c r="D20" s="28"/>
      <c r="E20" s="4" t="s">
        <v>36</v>
      </c>
      <c r="F20" s="4" t="s">
        <v>37</v>
      </c>
      <c r="G20" s="14" t="s">
        <v>15</v>
      </c>
      <c r="H20" s="4" t="s">
        <v>38</v>
      </c>
      <c r="I20" s="4">
        <v>2</v>
      </c>
      <c r="J20" s="12">
        <v>72.5</v>
      </c>
      <c r="K20" s="11">
        <f t="shared" si="0"/>
        <v>36.25</v>
      </c>
      <c r="L20" s="19" t="s">
        <v>376</v>
      </c>
      <c r="M20" s="20">
        <v>79.81</v>
      </c>
      <c r="N20" s="20">
        <f t="shared" si="1"/>
        <v>39.905000000000001</v>
      </c>
      <c r="O20" s="11">
        <f t="shared" si="2"/>
        <v>76.155000000000001</v>
      </c>
      <c r="P20" s="4">
        <v>17</v>
      </c>
      <c r="Q20" s="26"/>
    </row>
    <row r="21" spans="1:17" ht="22.5" customHeight="1" x14ac:dyDescent="0.2">
      <c r="A21" s="38"/>
      <c r="B21" s="37"/>
      <c r="C21" s="31"/>
      <c r="D21" s="28"/>
      <c r="E21" s="4" t="s">
        <v>24</v>
      </c>
      <c r="F21" s="4" t="s">
        <v>25</v>
      </c>
      <c r="G21" s="14" t="s">
        <v>15</v>
      </c>
      <c r="H21" s="4" t="s">
        <v>26</v>
      </c>
      <c r="I21" s="4" t="s">
        <v>17</v>
      </c>
      <c r="J21" s="4" t="s">
        <v>26</v>
      </c>
      <c r="K21" s="11">
        <f t="shared" si="0"/>
        <v>37</v>
      </c>
      <c r="L21" s="19" t="s">
        <v>376</v>
      </c>
      <c r="M21" s="20">
        <v>78.12</v>
      </c>
      <c r="N21" s="20">
        <f t="shared" si="1"/>
        <v>39.06</v>
      </c>
      <c r="O21" s="11">
        <f t="shared" si="2"/>
        <v>76.06</v>
      </c>
      <c r="P21" s="4">
        <v>18</v>
      </c>
      <c r="Q21" s="26"/>
    </row>
    <row r="22" spans="1:17" ht="22.5" customHeight="1" x14ac:dyDescent="0.2">
      <c r="A22" s="38"/>
      <c r="B22" s="37"/>
      <c r="C22" s="31"/>
      <c r="D22" s="28"/>
      <c r="E22" s="4" t="s">
        <v>29</v>
      </c>
      <c r="F22" s="4" t="s">
        <v>30</v>
      </c>
      <c r="G22" s="14" t="s">
        <v>15</v>
      </c>
      <c r="H22" s="4" t="s">
        <v>26</v>
      </c>
      <c r="I22" s="4" t="s">
        <v>17</v>
      </c>
      <c r="J22" s="4" t="s">
        <v>26</v>
      </c>
      <c r="K22" s="11">
        <f t="shared" si="0"/>
        <v>37</v>
      </c>
      <c r="L22" s="19" t="s">
        <v>376</v>
      </c>
      <c r="M22" s="20">
        <v>77.989999999999995</v>
      </c>
      <c r="N22" s="20">
        <f t="shared" si="1"/>
        <v>38.994999999999997</v>
      </c>
      <c r="O22" s="11">
        <f t="shared" si="2"/>
        <v>75.995000000000005</v>
      </c>
      <c r="P22" s="4">
        <v>19</v>
      </c>
      <c r="Q22" s="26"/>
    </row>
    <row r="23" spans="1:17" ht="22.5" customHeight="1" x14ac:dyDescent="0.2">
      <c r="A23" s="38"/>
      <c r="B23" s="37"/>
      <c r="C23" s="31"/>
      <c r="D23" s="28"/>
      <c r="E23" s="4" t="s">
        <v>39</v>
      </c>
      <c r="F23" s="4" t="s">
        <v>40</v>
      </c>
      <c r="G23" s="14" t="s">
        <v>15</v>
      </c>
      <c r="H23" s="4" t="s">
        <v>33</v>
      </c>
      <c r="I23" s="4" t="s">
        <v>17</v>
      </c>
      <c r="J23" s="4" t="s">
        <v>33</v>
      </c>
      <c r="K23" s="11">
        <f t="shared" si="0"/>
        <v>36.25</v>
      </c>
      <c r="L23" s="19" t="s">
        <v>376</v>
      </c>
      <c r="M23" s="20">
        <v>78.66</v>
      </c>
      <c r="N23" s="20">
        <f t="shared" si="1"/>
        <v>39.33</v>
      </c>
      <c r="O23" s="11">
        <f t="shared" si="2"/>
        <v>75.58</v>
      </c>
      <c r="P23" s="4">
        <v>20</v>
      </c>
      <c r="Q23" s="26"/>
    </row>
    <row r="24" spans="1:17" ht="22.5" customHeight="1" x14ac:dyDescent="0.2">
      <c r="A24" s="38"/>
      <c r="B24" s="37"/>
      <c r="C24" s="31"/>
      <c r="D24" s="28"/>
      <c r="E24" s="4" t="s">
        <v>59</v>
      </c>
      <c r="F24" s="4" t="s">
        <v>60</v>
      </c>
      <c r="G24" s="14" t="s">
        <v>15</v>
      </c>
      <c r="H24" s="4" t="s">
        <v>54</v>
      </c>
      <c r="I24" s="4" t="s">
        <v>17</v>
      </c>
      <c r="J24" s="4" t="s">
        <v>54</v>
      </c>
      <c r="K24" s="11">
        <f t="shared" si="0"/>
        <v>35.75</v>
      </c>
      <c r="L24" s="19" t="s">
        <v>376</v>
      </c>
      <c r="M24" s="20">
        <v>78.73</v>
      </c>
      <c r="N24" s="20">
        <f t="shared" si="1"/>
        <v>39.365000000000002</v>
      </c>
      <c r="O24" s="11">
        <f t="shared" si="2"/>
        <v>75.114999999999995</v>
      </c>
      <c r="P24" s="4">
        <v>21</v>
      </c>
      <c r="Q24" s="26"/>
    </row>
    <row r="25" spans="1:17" ht="22.5" customHeight="1" x14ac:dyDescent="0.2">
      <c r="A25" s="38"/>
      <c r="B25" s="37"/>
      <c r="C25" s="31"/>
      <c r="D25" s="28"/>
      <c r="E25" s="4" t="s">
        <v>52</v>
      </c>
      <c r="F25" s="4" t="s">
        <v>53</v>
      </c>
      <c r="G25" s="14" t="s">
        <v>15</v>
      </c>
      <c r="H25" s="4" t="s">
        <v>54</v>
      </c>
      <c r="I25" s="4" t="s">
        <v>17</v>
      </c>
      <c r="J25" s="4" t="s">
        <v>54</v>
      </c>
      <c r="K25" s="11">
        <f t="shared" si="0"/>
        <v>35.75</v>
      </c>
      <c r="L25" s="19" t="s">
        <v>376</v>
      </c>
      <c r="M25" s="20">
        <v>78.31</v>
      </c>
      <c r="N25" s="20">
        <f t="shared" si="1"/>
        <v>39.155000000000001</v>
      </c>
      <c r="O25" s="11">
        <f t="shared" si="2"/>
        <v>74.905000000000001</v>
      </c>
      <c r="P25" s="4">
        <v>22</v>
      </c>
      <c r="Q25" s="26"/>
    </row>
    <row r="26" spans="1:17" ht="22.5" customHeight="1" x14ac:dyDescent="0.2">
      <c r="A26" s="38"/>
      <c r="B26" s="37"/>
      <c r="C26" s="31"/>
      <c r="D26" s="28"/>
      <c r="E26" s="4" t="s">
        <v>55</v>
      </c>
      <c r="F26" s="4" t="s">
        <v>56</v>
      </c>
      <c r="G26" s="14" t="s">
        <v>15</v>
      </c>
      <c r="H26" s="4" t="s">
        <v>54</v>
      </c>
      <c r="I26" s="4" t="s">
        <v>17</v>
      </c>
      <c r="J26" s="4" t="s">
        <v>54</v>
      </c>
      <c r="K26" s="11">
        <f t="shared" si="0"/>
        <v>35.75</v>
      </c>
      <c r="L26" s="19" t="s">
        <v>376</v>
      </c>
      <c r="M26" s="20">
        <v>77.989999999999995</v>
      </c>
      <c r="N26" s="20">
        <f t="shared" si="1"/>
        <v>38.994999999999997</v>
      </c>
      <c r="O26" s="11">
        <f t="shared" si="2"/>
        <v>74.745000000000005</v>
      </c>
      <c r="P26" s="4">
        <v>23</v>
      </c>
      <c r="Q26" s="26"/>
    </row>
    <row r="27" spans="1:17" ht="22.5" customHeight="1" x14ac:dyDescent="0.2">
      <c r="A27" s="38"/>
      <c r="B27" s="37"/>
      <c r="C27" s="31"/>
      <c r="D27" s="28"/>
      <c r="E27" s="4" t="s">
        <v>50</v>
      </c>
      <c r="F27" s="4" t="s">
        <v>51</v>
      </c>
      <c r="G27" s="14" t="s">
        <v>15</v>
      </c>
      <c r="H27" s="4" t="s">
        <v>45</v>
      </c>
      <c r="I27" s="4" t="s">
        <v>17</v>
      </c>
      <c r="J27" s="4" t="s">
        <v>45</v>
      </c>
      <c r="K27" s="11">
        <f t="shared" si="0"/>
        <v>36</v>
      </c>
      <c r="L27" s="19" t="s">
        <v>376</v>
      </c>
      <c r="M27" s="20">
        <v>77.25</v>
      </c>
      <c r="N27" s="20">
        <f t="shared" si="1"/>
        <v>38.625</v>
      </c>
      <c r="O27" s="11">
        <f t="shared" si="2"/>
        <v>74.625</v>
      </c>
      <c r="P27" s="4">
        <v>24</v>
      </c>
      <c r="Q27" s="26"/>
    </row>
    <row r="28" spans="1:17" ht="22.5" customHeight="1" x14ac:dyDescent="0.2">
      <c r="A28" s="38"/>
      <c r="B28" s="37"/>
      <c r="C28" s="31"/>
      <c r="D28" s="28"/>
      <c r="E28" s="4" t="s">
        <v>66</v>
      </c>
      <c r="F28" s="4" t="s">
        <v>67</v>
      </c>
      <c r="G28" s="14" t="s">
        <v>15</v>
      </c>
      <c r="H28" s="4" t="s">
        <v>68</v>
      </c>
      <c r="I28" s="4" t="s">
        <v>17</v>
      </c>
      <c r="J28" s="4" t="s">
        <v>68</v>
      </c>
      <c r="K28" s="11">
        <f t="shared" si="0"/>
        <v>35</v>
      </c>
      <c r="L28" s="19" t="s">
        <v>376</v>
      </c>
      <c r="M28" s="20">
        <v>77.75</v>
      </c>
      <c r="N28" s="20">
        <f t="shared" si="1"/>
        <v>38.875</v>
      </c>
      <c r="O28" s="11">
        <f t="shared" si="2"/>
        <v>73.875</v>
      </c>
      <c r="P28" s="4">
        <v>25</v>
      </c>
      <c r="Q28" s="26"/>
    </row>
    <row r="29" spans="1:17" ht="22.5" customHeight="1" x14ac:dyDescent="0.2">
      <c r="A29" s="38"/>
      <c r="B29" s="37"/>
      <c r="C29" s="31"/>
      <c r="D29" s="28"/>
      <c r="E29" s="4" t="s">
        <v>71</v>
      </c>
      <c r="F29" s="4" t="s">
        <v>72</v>
      </c>
      <c r="G29" s="14" t="s">
        <v>15</v>
      </c>
      <c r="H29" s="4" t="s">
        <v>68</v>
      </c>
      <c r="I29" s="4" t="s">
        <v>17</v>
      </c>
      <c r="J29" s="4" t="s">
        <v>68</v>
      </c>
      <c r="K29" s="11">
        <f t="shared" si="0"/>
        <v>35</v>
      </c>
      <c r="L29" s="19" t="s">
        <v>376</v>
      </c>
      <c r="M29" s="20">
        <v>76.95</v>
      </c>
      <c r="N29" s="20">
        <f t="shared" si="1"/>
        <v>38.475000000000001</v>
      </c>
      <c r="O29" s="11">
        <f t="shared" si="2"/>
        <v>73.474999999999994</v>
      </c>
      <c r="P29" s="4">
        <v>26</v>
      </c>
      <c r="Q29" s="26"/>
    </row>
    <row r="30" spans="1:17" ht="22.5" customHeight="1" x14ac:dyDescent="0.2">
      <c r="A30" s="38"/>
      <c r="B30" s="37"/>
      <c r="C30" s="31"/>
      <c r="D30" s="28"/>
      <c r="E30" s="4" t="s">
        <v>85</v>
      </c>
      <c r="F30" s="4" t="s">
        <v>86</v>
      </c>
      <c r="G30" s="14" t="s">
        <v>15</v>
      </c>
      <c r="H30" s="4" t="s">
        <v>87</v>
      </c>
      <c r="I30" s="4" t="s">
        <v>17</v>
      </c>
      <c r="J30" s="4" t="s">
        <v>87</v>
      </c>
      <c r="K30" s="11">
        <f t="shared" si="0"/>
        <v>34.5</v>
      </c>
      <c r="L30" s="19" t="s">
        <v>376</v>
      </c>
      <c r="M30" s="20">
        <v>77.819999999999993</v>
      </c>
      <c r="N30" s="20">
        <f t="shared" si="1"/>
        <v>38.909999999999997</v>
      </c>
      <c r="O30" s="11">
        <f t="shared" si="2"/>
        <v>73.41</v>
      </c>
      <c r="P30" s="4">
        <v>27</v>
      </c>
      <c r="Q30" s="26"/>
    </row>
    <row r="31" spans="1:17" ht="22.5" customHeight="1" x14ac:dyDescent="0.2">
      <c r="A31" s="38"/>
      <c r="B31" s="37"/>
      <c r="C31" s="31"/>
      <c r="D31" s="28"/>
      <c r="E31" s="4" t="s">
        <v>73</v>
      </c>
      <c r="F31" s="4" t="s">
        <v>74</v>
      </c>
      <c r="G31" s="14" t="s">
        <v>15</v>
      </c>
      <c r="H31" s="4" t="s">
        <v>68</v>
      </c>
      <c r="I31" s="4" t="s">
        <v>17</v>
      </c>
      <c r="J31" s="4" t="s">
        <v>68</v>
      </c>
      <c r="K31" s="11">
        <f t="shared" si="0"/>
        <v>35</v>
      </c>
      <c r="L31" s="19" t="s">
        <v>376</v>
      </c>
      <c r="M31" s="20">
        <v>76.38</v>
      </c>
      <c r="N31" s="20">
        <f t="shared" si="1"/>
        <v>38.19</v>
      </c>
      <c r="O31" s="11">
        <f t="shared" si="2"/>
        <v>73.19</v>
      </c>
      <c r="P31" s="4">
        <v>28</v>
      </c>
      <c r="Q31" s="26"/>
    </row>
    <row r="32" spans="1:17" ht="22.5" customHeight="1" x14ac:dyDescent="0.2">
      <c r="A32" s="38"/>
      <c r="B32" s="37"/>
      <c r="C32" s="31"/>
      <c r="D32" s="28"/>
      <c r="E32" s="4" t="s">
        <v>61</v>
      </c>
      <c r="F32" s="4" t="s">
        <v>62</v>
      </c>
      <c r="G32" s="14" t="s">
        <v>15</v>
      </c>
      <c r="H32" s="4" t="s">
        <v>63</v>
      </c>
      <c r="I32" s="4" t="s">
        <v>17</v>
      </c>
      <c r="J32" s="4" t="s">
        <v>63</v>
      </c>
      <c r="K32" s="11">
        <f t="shared" si="0"/>
        <v>35.5</v>
      </c>
      <c r="L32" s="19" t="s">
        <v>376</v>
      </c>
      <c r="M32" s="39" t="s">
        <v>378</v>
      </c>
      <c r="N32" s="20"/>
      <c r="O32" s="11"/>
      <c r="P32" s="4"/>
      <c r="Q32" s="26"/>
    </row>
    <row r="33" spans="1:17" ht="22.5" customHeight="1" x14ac:dyDescent="0.2">
      <c r="A33" s="38"/>
      <c r="B33" s="37"/>
      <c r="C33" s="31"/>
      <c r="D33" s="28"/>
      <c r="E33" s="4" t="s">
        <v>83</v>
      </c>
      <c r="F33" s="4" t="s">
        <v>84</v>
      </c>
      <c r="G33" s="14" t="s">
        <v>15</v>
      </c>
      <c r="H33" s="4" t="s">
        <v>78</v>
      </c>
      <c r="I33" s="4" t="s">
        <v>17</v>
      </c>
      <c r="J33" s="4" t="s">
        <v>78</v>
      </c>
      <c r="K33" s="11">
        <f t="shared" si="0"/>
        <v>34.75</v>
      </c>
      <c r="L33" s="19" t="s">
        <v>376</v>
      </c>
      <c r="M33" s="39" t="s">
        <v>378</v>
      </c>
      <c r="N33" s="20"/>
      <c r="O33" s="11"/>
      <c r="P33" s="4"/>
      <c r="Q33" s="26"/>
    </row>
    <row r="34" spans="1:17" ht="6" customHeight="1" x14ac:dyDescent="0.2">
      <c r="A34" s="28"/>
      <c r="B34" s="28"/>
      <c r="C34" s="28"/>
      <c r="D34" s="28"/>
      <c r="E34" s="28"/>
      <c r="F34" s="28"/>
      <c r="G34" s="28"/>
      <c r="H34" s="28"/>
      <c r="I34" s="28"/>
      <c r="J34" s="36"/>
      <c r="K34" s="22"/>
      <c r="L34" s="22"/>
      <c r="M34" s="23"/>
      <c r="N34" s="23"/>
      <c r="P34" s="7"/>
      <c r="Q34" s="21"/>
    </row>
    <row r="35" spans="1:17" ht="21" customHeight="1" x14ac:dyDescent="0.2">
      <c r="A35" s="28">
        <v>628002</v>
      </c>
      <c r="B35" s="32" t="s">
        <v>88</v>
      </c>
      <c r="C35" s="32" t="s">
        <v>89</v>
      </c>
      <c r="D35" s="28">
        <v>5</v>
      </c>
      <c r="E35" s="4" t="s">
        <v>93</v>
      </c>
      <c r="F35" s="4" t="s">
        <v>94</v>
      </c>
      <c r="G35" s="14" t="s">
        <v>15</v>
      </c>
      <c r="H35" s="4" t="s">
        <v>23</v>
      </c>
      <c r="I35" s="4" t="s">
        <v>17</v>
      </c>
      <c r="J35" s="4" t="s">
        <v>23</v>
      </c>
      <c r="K35" s="11">
        <f t="shared" ref="K35:K49" si="3">J35*50%</f>
        <v>37.5</v>
      </c>
      <c r="L35" s="19" t="s">
        <v>376</v>
      </c>
      <c r="M35" s="20">
        <v>84.94</v>
      </c>
      <c r="N35" s="20">
        <f t="shared" ref="N35:N49" si="4">M35*50%</f>
        <v>42.47</v>
      </c>
      <c r="O35" s="11">
        <f t="shared" ref="O35:O49" si="5">K35+N35</f>
        <v>79.97</v>
      </c>
      <c r="P35" s="4">
        <v>1</v>
      </c>
      <c r="Q35" s="17" t="s">
        <v>369</v>
      </c>
    </row>
    <row r="36" spans="1:17" ht="21" customHeight="1" x14ac:dyDescent="0.2">
      <c r="A36" s="28"/>
      <c r="B36" s="34"/>
      <c r="C36" s="33"/>
      <c r="D36" s="28"/>
      <c r="E36" s="4" t="s">
        <v>90</v>
      </c>
      <c r="F36" s="4" t="s">
        <v>91</v>
      </c>
      <c r="G36" s="14" t="s">
        <v>15</v>
      </c>
      <c r="H36" s="4" t="s">
        <v>92</v>
      </c>
      <c r="I36" s="4" t="s">
        <v>17</v>
      </c>
      <c r="J36" s="4" t="s">
        <v>92</v>
      </c>
      <c r="K36" s="11">
        <f t="shared" si="3"/>
        <v>38</v>
      </c>
      <c r="L36" s="19" t="s">
        <v>376</v>
      </c>
      <c r="M36" s="20">
        <v>82.15</v>
      </c>
      <c r="N36" s="20">
        <f t="shared" si="4"/>
        <v>41.075000000000003</v>
      </c>
      <c r="O36" s="11">
        <f t="shared" si="5"/>
        <v>79.075000000000003</v>
      </c>
      <c r="P36" s="4">
        <v>2</v>
      </c>
      <c r="Q36" s="17" t="s">
        <v>369</v>
      </c>
    </row>
    <row r="37" spans="1:17" ht="21" customHeight="1" x14ac:dyDescent="0.2">
      <c r="A37" s="28"/>
      <c r="B37" s="34"/>
      <c r="C37" s="33"/>
      <c r="D37" s="28"/>
      <c r="E37" s="4" t="s">
        <v>101</v>
      </c>
      <c r="F37" s="4" t="s">
        <v>102</v>
      </c>
      <c r="G37" s="14" t="s">
        <v>15</v>
      </c>
      <c r="H37" s="4" t="s">
        <v>63</v>
      </c>
      <c r="I37" s="4" t="s">
        <v>17</v>
      </c>
      <c r="J37" s="4" t="s">
        <v>63</v>
      </c>
      <c r="K37" s="11">
        <f t="shared" si="3"/>
        <v>35.5</v>
      </c>
      <c r="L37" s="19" t="s">
        <v>376</v>
      </c>
      <c r="M37" s="20">
        <v>86.02</v>
      </c>
      <c r="N37" s="20">
        <f t="shared" si="4"/>
        <v>43.01</v>
      </c>
      <c r="O37" s="11">
        <f t="shared" si="5"/>
        <v>78.510000000000005</v>
      </c>
      <c r="P37" s="4">
        <v>3</v>
      </c>
      <c r="Q37" s="17" t="s">
        <v>369</v>
      </c>
    </row>
    <row r="38" spans="1:17" ht="21" customHeight="1" x14ac:dyDescent="0.2">
      <c r="A38" s="28"/>
      <c r="B38" s="34"/>
      <c r="C38" s="33"/>
      <c r="D38" s="28"/>
      <c r="E38" s="4" t="s">
        <v>99</v>
      </c>
      <c r="F38" s="4" t="s">
        <v>100</v>
      </c>
      <c r="G38" s="14" t="s">
        <v>15</v>
      </c>
      <c r="H38" s="4" t="s">
        <v>45</v>
      </c>
      <c r="I38" s="4" t="s">
        <v>17</v>
      </c>
      <c r="J38" s="4" t="s">
        <v>45</v>
      </c>
      <c r="K38" s="11">
        <f t="shared" si="3"/>
        <v>36</v>
      </c>
      <c r="L38" s="19" t="s">
        <v>376</v>
      </c>
      <c r="M38" s="20">
        <v>83.57</v>
      </c>
      <c r="N38" s="20">
        <f t="shared" si="4"/>
        <v>41.784999999999997</v>
      </c>
      <c r="O38" s="11">
        <f t="shared" si="5"/>
        <v>77.784999999999997</v>
      </c>
      <c r="P38" s="4">
        <v>4</v>
      </c>
      <c r="Q38" s="17" t="s">
        <v>369</v>
      </c>
    </row>
    <row r="39" spans="1:17" ht="21" customHeight="1" x14ac:dyDescent="0.2">
      <c r="A39" s="28"/>
      <c r="B39" s="34"/>
      <c r="C39" s="33"/>
      <c r="D39" s="28"/>
      <c r="E39" s="4" t="s">
        <v>111</v>
      </c>
      <c r="F39" s="4" t="s">
        <v>112</v>
      </c>
      <c r="G39" s="14" t="s">
        <v>15</v>
      </c>
      <c r="H39" s="4" t="s">
        <v>68</v>
      </c>
      <c r="I39" s="4" t="s">
        <v>17</v>
      </c>
      <c r="J39" s="4" t="s">
        <v>68</v>
      </c>
      <c r="K39" s="11">
        <f t="shared" si="3"/>
        <v>35</v>
      </c>
      <c r="L39" s="19" t="s">
        <v>376</v>
      </c>
      <c r="M39" s="20">
        <v>85</v>
      </c>
      <c r="N39" s="20">
        <f t="shared" si="4"/>
        <v>42.5</v>
      </c>
      <c r="O39" s="11">
        <f t="shared" si="5"/>
        <v>77.5</v>
      </c>
      <c r="P39" s="4">
        <v>5</v>
      </c>
      <c r="Q39" s="17" t="s">
        <v>369</v>
      </c>
    </row>
    <row r="40" spans="1:17" ht="21" customHeight="1" x14ac:dyDescent="0.2">
      <c r="A40" s="28"/>
      <c r="B40" s="34"/>
      <c r="C40" s="33"/>
      <c r="D40" s="28"/>
      <c r="E40" s="4" t="s">
        <v>105</v>
      </c>
      <c r="F40" s="4" t="s">
        <v>106</v>
      </c>
      <c r="G40" s="14" t="s">
        <v>15</v>
      </c>
      <c r="H40" s="4" t="s">
        <v>63</v>
      </c>
      <c r="I40" s="4" t="s">
        <v>17</v>
      </c>
      <c r="J40" s="4" t="s">
        <v>63</v>
      </c>
      <c r="K40" s="11">
        <f t="shared" si="3"/>
        <v>35.5</v>
      </c>
      <c r="L40" s="19" t="s">
        <v>376</v>
      </c>
      <c r="M40" s="20">
        <v>81.400000000000006</v>
      </c>
      <c r="N40" s="20">
        <f t="shared" si="4"/>
        <v>40.700000000000003</v>
      </c>
      <c r="O40" s="11">
        <f t="shared" si="5"/>
        <v>76.2</v>
      </c>
      <c r="P40" s="4">
        <v>6</v>
      </c>
      <c r="Q40" s="26"/>
    </row>
    <row r="41" spans="1:17" ht="21" customHeight="1" x14ac:dyDescent="0.2">
      <c r="A41" s="28"/>
      <c r="B41" s="34"/>
      <c r="C41" s="33"/>
      <c r="D41" s="28"/>
      <c r="E41" s="4" t="s">
        <v>109</v>
      </c>
      <c r="F41" s="4" t="s">
        <v>110</v>
      </c>
      <c r="G41" s="14" t="s">
        <v>15</v>
      </c>
      <c r="H41" s="4" t="s">
        <v>68</v>
      </c>
      <c r="I41" s="4" t="s">
        <v>17</v>
      </c>
      <c r="J41" s="4" t="s">
        <v>68</v>
      </c>
      <c r="K41" s="11">
        <f t="shared" si="3"/>
        <v>35</v>
      </c>
      <c r="L41" s="19" t="s">
        <v>376</v>
      </c>
      <c r="M41" s="20">
        <v>81.260000000000005</v>
      </c>
      <c r="N41" s="20">
        <f t="shared" si="4"/>
        <v>40.630000000000003</v>
      </c>
      <c r="O41" s="11">
        <f t="shared" si="5"/>
        <v>75.63</v>
      </c>
      <c r="P41" s="4">
        <v>7</v>
      </c>
      <c r="Q41" s="26"/>
    </row>
    <row r="42" spans="1:17" ht="21" customHeight="1" x14ac:dyDescent="0.2">
      <c r="A42" s="28"/>
      <c r="B42" s="34"/>
      <c r="C42" s="33"/>
      <c r="D42" s="28"/>
      <c r="E42" s="4" t="s">
        <v>97</v>
      </c>
      <c r="F42" s="4" t="s">
        <v>98</v>
      </c>
      <c r="G42" s="14" t="s">
        <v>77</v>
      </c>
      <c r="H42" s="4" t="s">
        <v>45</v>
      </c>
      <c r="I42" s="4" t="s">
        <v>17</v>
      </c>
      <c r="J42" s="4" t="s">
        <v>45</v>
      </c>
      <c r="K42" s="11">
        <f t="shared" si="3"/>
        <v>36</v>
      </c>
      <c r="L42" s="19" t="s">
        <v>376</v>
      </c>
      <c r="M42" s="20">
        <v>79.209999999999994</v>
      </c>
      <c r="N42" s="20">
        <f t="shared" si="4"/>
        <v>39.604999999999997</v>
      </c>
      <c r="O42" s="11">
        <f t="shared" si="5"/>
        <v>75.605000000000004</v>
      </c>
      <c r="P42" s="4">
        <v>8</v>
      </c>
      <c r="Q42" s="26"/>
    </row>
    <row r="43" spans="1:17" ht="21" customHeight="1" x14ac:dyDescent="0.2">
      <c r="A43" s="28"/>
      <c r="B43" s="34"/>
      <c r="C43" s="33"/>
      <c r="D43" s="28"/>
      <c r="E43" s="4" t="s">
        <v>95</v>
      </c>
      <c r="F43" s="4" t="s">
        <v>96</v>
      </c>
      <c r="G43" s="14" t="s">
        <v>15</v>
      </c>
      <c r="H43" s="4" t="s">
        <v>33</v>
      </c>
      <c r="I43" s="4" t="s">
        <v>17</v>
      </c>
      <c r="J43" s="4" t="s">
        <v>33</v>
      </c>
      <c r="K43" s="11">
        <f t="shared" si="3"/>
        <v>36.25</v>
      </c>
      <c r="L43" s="19" t="s">
        <v>376</v>
      </c>
      <c r="M43" s="20">
        <v>78.59</v>
      </c>
      <c r="N43" s="20">
        <f t="shared" si="4"/>
        <v>39.295000000000002</v>
      </c>
      <c r="O43" s="11">
        <f t="shared" si="5"/>
        <v>75.545000000000002</v>
      </c>
      <c r="P43" s="4">
        <v>9</v>
      </c>
      <c r="Q43" s="26"/>
    </row>
    <row r="44" spans="1:17" ht="21" customHeight="1" x14ac:dyDescent="0.2">
      <c r="A44" s="28"/>
      <c r="B44" s="34"/>
      <c r="C44" s="33"/>
      <c r="D44" s="28"/>
      <c r="E44" s="4" t="s">
        <v>118</v>
      </c>
      <c r="F44" s="4" t="s">
        <v>119</v>
      </c>
      <c r="G44" s="14" t="s">
        <v>15</v>
      </c>
      <c r="H44" s="4" t="s">
        <v>120</v>
      </c>
      <c r="I44" s="4" t="s">
        <v>17</v>
      </c>
      <c r="J44" s="4" t="s">
        <v>120</v>
      </c>
      <c r="K44" s="11">
        <f t="shared" si="3"/>
        <v>33.5</v>
      </c>
      <c r="L44" s="19" t="s">
        <v>376</v>
      </c>
      <c r="M44" s="20">
        <v>83.27</v>
      </c>
      <c r="N44" s="20">
        <f t="shared" si="4"/>
        <v>41.634999999999998</v>
      </c>
      <c r="O44" s="11">
        <f t="shared" si="5"/>
        <v>75.135000000000005</v>
      </c>
      <c r="P44" s="4">
        <v>10</v>
      </c>
      <c r="Q44" s="26"/>
    </row>
    <row r="45" spans="1:17" ht="21" customHeight="1" x14ac:dyDescent="0.2">
      <c r="A45" s="28"/>
      <c r="B45" s="34"/>
      <c r="C45" s="33"/>
      <c r="D45" s="28"/>
      <c r="E45" s="4" t="s">
        <v>107</v>
      </c>
      <c r="F45" s="4" t="s">
        <v>108</v>
      </c>
      <c r="G45" s="14" t="s">
        <v>15</v>
      </c>
      <c r="H45" s="4" t="s">
        <v>38</v>
      </c>
      <c r="I45" s="4" t="s">
        <v>17</v>
      </c>
      <c r="J45" s="4" t="s">
        <v>38</v>
      </c>
      <c r="K45" s="11">
        <f t="shared" si="3"/>
        <v>35.25</v>
      </c>
      <c r="L45" s="19" t="s">
        <v>376</v>
      </c>
      <c r="M45" s="20">
        <v>79.45</v>
      </c>
      <c r="N45" s="20">
        <f t="shared" si="4"/>
        <v>39.725000000000001</v>
      </c>
      <c r="O45" s="11">
        <f t="shared" si="5"/>
        <v>74.974999999999994</v>
      </c>
      <c r="P45" s="4">
        <v>11</v>
      </c>
      <c r="Q45" s="26"/>
    </row>
    <row r="46" spans="1:17" ht="21" customHeight="1" x14ac:dyDescent="0.2">
      <c r="A46" s="28"/>
      <c r="B46" s="34"/>
      <c r="C46" s="33"/>
      <c r="D46" s="28"/>
      <c r="E46" s="4" t="s">
        <v>116</v>
      </c>
      <c r="F46" s="4" t="s">
        <v>117</v>
      </c>
      <c r="G46" s="14" t="s">
        <v>15</v>
      </c>
      <c r="H46" s="4" t="s">
        <v>115</v>
      </c>
      <c r="I46" s="4" t="s">
        <v>17</v>
      </c>
      <c r="J46" s="4" t="s">
        <v>115</v>
      </c>
      <c r="K46" s="11">
        <f t="shared" si="3"/>
        <v>34.25</v>
      </c>
      <c r="L46" s="19" t="s">
        <v>376</v>
      </c>
      <c r="M46" s="20">
        <v>81.27</v>
      </c>
      <c r="N46" s="20">
        <f t="shared" si="4"/>
        <v>40.634999999999998</v>
      </c>
      <c r="O46" s="11">
        <f t="shared" si="5"/>
        <v>74.885000000000005</v>
      </c>
      <c r="P46" s="4">
        <v>12</v>
      </c>
      <c r="Q46" s="26"/>
    </row>
    <row r="47" spans="1:17" ht="21" customHeight="1" x14ac:dyDescent="0.2">
      <c r="A47" s="28"/>
      <c r="B47" s="34"/>
      <c r="C47" s="33"/>
      <c r="D47" s="28"/>
      <c r="E47" s="4" t="s">
        <v>103</v>
      </c>
      <c r="F47" s="4" t="s">
        <v>104</v>
      </c>
      <c r="G47" s="14" t="s">
        <v>15</v>
      </c>
      <c r="H47" s="4" t="s">
        <v>63</v>
      </c>
      <c r="I47" s="4" t="s">
        <v>17</v>
      </c>
      <c r="J47" s="4" t="s">
        <v>63</v>
      </c>
      <c r="K47" s="11">
        <f t="shared" si="3"/>
        <v>35.5</v>
      </c>
      <c r="L47" s="19" t="s">
        <v>376</v>
      </c>
      <c r="M47" s="20">
        <v>77.25</v>
      </c>
      <c r="N47" s="20">
        <f t="shared" si="4"/>
        <v>38.625</v>
      </c>
      <c r="O47" s="11">
        <f t="shared" si="5"/>
        <v>74.125</v>
      </c>
      <c r="P47" s="4">
        <v>13</v>
      </c>
      <c r="Q47" s="26"/>
    </row>
    <row r="48" spans="1:17" ht="21" customHeight="1" x14ac:dyDescent="0.2">
      <c r="A48" s="28"/>
      <c r="B48" s="34"/>
      <c r="C48" s="33"/>
      <c r="D48" s="28"/>
      <c r="E48" s="4" t="s">
        <v>113</v>
      </c>
      <c r="F48" s="4" t="s">
        <v>114</v>
      </c>
      <c r="G48" s="14" t="s">
        <v>15</v>
      </c>
      <c r="H48" s="4" t="s">
        <v>115</v>
      </c>
      <c r="I48" s="4" t="s">
        <v>17</v>
      </c>
      <c r="J48" s="4" t="s">
        <v>115</v>
      </c>
      <c r="K48" s="11">
        <f t="shared" si="3"/>
        <v>34.25</v>
      </c>
      <c r="L48" s="19" t="s">
        <v>376</v>
      </c>
      <c r="M48" s="20">
        <v>77.400000000000006</v>
      </c>
      <c r="N48" s="20">
        <f t="shared" si="4"/>
        <v>38.700000000000003</v>
      </c>
      <c r="O48" s="11">
        <f t="shared" si="5"/>
        <v>72.95</v>
      </c>
      <c r="P48" s="4">
        <v>14</v>
      </c>
      <c r="Q48" s="26"/>
    </row>
    <row r="49" spans="1:17" ht="21" customHeight="1" x14ac:dyDescent="0.2">
      <c r="A49" s="28"/>
      <c r="B49" s="34"/>
      <c r="C49" s="33"/>
      <c r="D49" s="28"/>
      <c r="E49" s="4" t="s">
        <v>121</v>
      </c>
      <c r="F49" s="4" t="s">
        <v>122</v>
      </c>
      <c r="G49" s="14" t="s">
        <v>15</v>
      </c>
      <c r="H49" s="4" t="s">
        <v>120</v>
      </c>
      <c r="I49" s="4" t="s">
        <v>17</v>
      </c>
      <c r="J49" s="4" t="s">
        <v>120</v>
      </c>
      <c r="K49" s="11">
        <f t="shared" si="3"/>
        <v>33.5</v>
      </c>
      <c r="L49" s="19" t="s">
        <v>376</v>
      </c>
      <c r="M49" s="20">
        <v>77.41</v>
      </c>
      <c r="N49" s="20">
        <f t="shared" si="4"/>
        <v>38.704999999999998</v>
      </c>
      <c r="O49" s="11">
        <f t="shared" si="5"/>
        <v>72.204999999999998</v>
      </c>
      <c r="P49" s="4">
        <v>15</v>
      </c>
      <c r="Q49" s="26"/>
    </row>
    <row r="50" spans="1:17" ht="6.75" customHeight="1" x14ac:dyDescent="0.2">
      <c r="A50" s="28"/>
      <c r="B50" s="28"/>
      <c r="C50" s="28"/>
      <c r="D50" s="28"/>
      <c r="E50" s="28"/>
      <c r="F50" s="28"/>
      <c r="G50" s="28"/>
      <c r="H50" s="28"/>
      <c r="I50" s="28"/>
      <c r="J50" s="29"/>
      <c r="K50" s="22"/>
      <c r="L50" s="22"/>
      <c r="M50" s="23"/>
      <c r="N50" s="23"/>
      <c r="P50" s="7"/>
      <c r="Q50" s="21"/>
    </row>
    <row r="51" spans="1:17" ht="21" customHeight="1" x14ac:dyDescent="0.2">
      <c r="A51" s="28">
        <v>628003</v>
      </c>
      <c r="B51" s="32" t="s">
        <v>123</v>
      </c>
      <c r="C51" s="34" t="s">
        <v>124</v>
      </c>
      <c r="D51" s="28">
        <v>3</v>
      </c>
      <c r="E51" s="4" t="s">
        <v>131</v>
      </c>
      <c r="F51" s="4" t="s">
        <v>132</v>
      </c>
      <c r="G51" s="14" t="s">
        <v>15</v>
      </c>
      <c r="H51" s="4" t="s">
        <v>133</v>
      </c>
      <c r="I51" s="4" t="s">
        <v>17</v>
      </c>
      <c r="J51" s="4" t="s">
        <v>133</v>
      </c>
      <c r="K51" s="11">
        <f t="shared" ref="K51:K59" si="6">J51*50%</f>
        <v>34</v>
      </c>
      <c r="L51" s="19" t="s">
        <v>376</v>
      </c>
      <c r="M51" s="20">
        <v>84.82</v>
      </c>
      <c r="N51" s="20">
        <f t="shared" ref="N51:N59" si="7">M51*50%</f>
        <v>42.41</v>
      </c>
      <c r="O51" s="11">
        <f t="shared" ref="O51:O59" si="8">K51+N51</f>
        <v>76.41</v>
      </c>
      <c r="P51" s="4">
        <v>1</v>
      </c>
      <c r="Q51" s="17" t="s">
        <v>369</v>
      </c>
    </row>
    <row r="52" spans="1:17" ht="21" customHeight="1" x14ac:dyDescent="0.2">
      <c r="A52" s="28"/>
      <c r="B52" s="34"/>
      <c r="C52" s="34"/>
      <c r="D52" s="28"/>
      <c r="E52" s="4" t="s">
        <v>140</v>
      </c>
      <c r="F52" s="4" t="s">
        <v>141</v>
      </c>
      <c r="G52" s="14" t="s">
        <v>15</v>
      </c>
      <c r="H52" s="4" t="s">
        <v>142</v>
      </c>
      <c r="I52" s="4" t="s">
        <v>17</v>
      </c>
      <c r="J52" s="4" t="s">
        <v>142</v>
      </c>
      <c r="K52" s="11">
        <f t="shared" si="6"/>
        <v>32</v>
      </c>
      <c r="L52" s="19" t="s">
        <v>376</v>
      </c>
      <c r="M52" s="20">
        <v>88.04</v>
      </c>
      <c r="N52" s="20">
        <f t="shared" si="7"/>
        <v>44.02</v>
      </c>
      <c r="O52" s="11">
        <f t="shared" si="8"/>
        <v>76.02</v>
      </c>
      <c r="P52" s="4">
        <v>2</v>
      </c>
      <c r="Q52" s="17" t="s">
        <v>369</v>
      </c>
    </row>
    <row r="53" spans="1:17" ht="21" customHeight="1" x14ac:dyDescent="0.2">
      <c r="A53" s="28"/>
      <c r="B53" s="34"/>
      <c r="C53" s="34"/>
      <c r="D53" s="28"/>
      <c r="E53" s="4" t="s">
        <v>125</v>
      </c>
      <c r="F53" s="4" t="s">
        <v>126</v>
      </c>
      <c r="G53" s="14" t="s">
        <v>15</v>
      </c>
      <c r="H53" s="4" t="s">
        <v>45</v>
      </c>
      <c r="I53" s="4" t="s">
        <v>17</v>
      </c>
      <c r="J53" s="4" t="s">
        <v>45</v>
      </c>
      <c r="K53" s="11">
        <f t="shared" si="6"/>
        <v>36</v>
      </c>
      <c r="L53" s="19" t="s">
        <v>376</v>
      </c>
      <c r="M53" s="20">
        <v>77.459999999999994</v>
      </c>
      <c r="N53" s="20">
        <f t="shared" si="7"/>
        <v>38.729999999999997</v>
      </c>
      <c r="O53" s="11">
        <f t="shared" si="8"/>
        <v>74.73</v>
      </c>
      <c r="P53" s="4">
        <v>3</v>
      </c>
      <c r="Q53" s="17" t="s">
        <v>369</v>
      </c>
    </row>
    <row r="54" spans="1:17" ht="21" customHeight="1" x14ac:dyDescent="0.2">
      <c r="A54" s="28"/>
      <c r="B54" s="34"/>
      <c r="C54" s="34"/>
      <c r="D54" s="28"/>
      <c r="E54" s="4" t="s">
        <v>127</v>
      </c>
      <c r="F54" s="4" t="s">
        <v>128</v>
      </c>
      <c r="G54" s="14" t="s">
        <v>15</v>
      </c>
      <c r="H54" s="4" t="s">
        <v>63</v>
      </c>
      <c r="I54" s="4" t="s">
        <v>17</v>
      </c>
      <c r="J54" s="4" t="s">
        <v>63</v>
      </c>
      <c r="K54" s="11">
        <f t="shared" si="6"/>
        <v>35.5</v>
      </c>
      <c r="L54" s="19" t="s">
        <v>376</v>
      </c>
      <c r="M54" s="20">
        <v>77.930000000000007</v>
      </c>
      <c r="N54" s="20">
        <f t="shared" si="7"/>
        <v>38.965000000000003</v>
      </c>
      <c r="O54" s="11">
        <f t="shared" si="8"/>
        <v>74.465000000000003</v>
      </c>
      <c r="P54" s="27">
        <v>4</v>
      </c>
      <c r="Q54" s="4"/>
    </row>
    <row r="55" spans="1:17" ht="21" customHeight="1" x14ac:dyDescent="0.2">
      <c r="A55" s="28"/>
      <c r="B55" s="34"/>
      <c r="C55" s="34"/>
      <c r="D55" s="28"/>
      <c r="E55" s="4" t="s">
        <v>129</v>
      </c>
      <c r="F55" s="4" t="s">
        <v>130</v>
      </c>
      <c r="G55" s="14" t="s">
        <v>15</v>
      </c>
      <c r="H55" s="4" t="s">
        <v>87</v>
      </c>
      <c r="I55" s="4" t="s">
        <v>17</v>
      </c>
      <c r="J55" s="4" t="s">
        <v>87</v>
      </c>
      <c r="K55" s="11">
        <f t="shared" si="6"/>
        <v>34.5</v>
      </c>
      <c r="L55" s="19" t="s">
        <v>376</v>
      </c>
      <c r="M55" s="20">
        <v>77.64</v>
      </c>
      <c r="N55" s="20">
        <f t="shared" si="7"/>
        <v>38.82</v>
      </c>
      <c r="O55" s="11">
        <f t="shared" si="8"/>
        <v>73.319999999999993</v>
      </c>
      <c r="P55" s="27">
        <v>5</v>
      </c>
      <c r="Q55" s="4"/>
    </row>
    <row r="56" spans="1:17" ht="21" customHeight="1" x14ac:dyDescent="0.2">
      <c r="A56" s="28"/>
      <c r="B56" s="34"/>
      <c r="C56" s="34"/>
      <c r="D56" s="28"/>
      <c r="E56" s="4" t="s">
        <v>145</v>
      </c>
      <c r="F56" s="4" t="s">
        <v>146</v>
      </c>
      <c r="G56" s="14" t="s">
        <v>15</v>
      </c>
      <c r="H56" s="4" t="s">
        <v>147</v>
      </c>
      <c r="I56" s="4" t="s">
        <v>17</v>
      </c>
      <c r="J56" s="4" t="s">
        <v>147</v>
      </c>
      <c r="K56" s="11">
        <f t="shared" si="6"/>
        <v>30.25</v>
      </c>
      <c r="L56" s="19" t="s">
        <v>376</v>
      </c>
      <c r="M56" s="20">
        <v>81.52</v>
      </c>
      <c r="N56" s="20">
        <f t="shared" si="7"/>
        <v>40.76</v>
      </c>
      <c r="O56" s="11">
        <f t="shared" si="8"/>
        <v>71.010000000000005</v>
      </c>
      <c r="P56" s="27">
        <v>6</v>
      </c>
      <c r="Q56" s="4"/>
    </row>
    <row r="57" spans="1:17" ht="21" customHeight="1" x14ac:dyDescent="0.2">
      <c r="A57" s="28"/>
      <c r="B57" s="34"/>
      <c r="C57" s="34"/>
      <c r="D57" s="28"/>
      <c r="E57" s="4" t="s">
        <v>134</v>
      </c>
      <c r="F57" s="4" t="s">
        <v>135</v>
      </c>
      <c r="G57" s="14" t="s">
        <v>15</v>
      </c>
      <c r="H57" s="4" t="s">
        <v>136</v>
      </c>
      <c r="I57" s="4" t="s">
        <v>17</v>
      </c>
      <c r="J57" s="4" t="s">
        <v>136</v>
      </c>
      <c r="K57" s="11">
        <f t="shared" si="6"/>
        <v>32.5</v>
      </c>
      <c r="L57" s="19" t="s">
        <v>376</v>
      </c>
      <c r="M57" s="20">
        <v>76.55</v>
      </c>
      <c r="N57" s="20">
        <f t="shared" si="7"/>
        <v>38.274999999999999</v>
      </c>
      <c r="O57" s="11">
        <f t="shared" si="8"/>
        <v>70.775000000000006</v>
      </c>
      <c r="P57" s="27">
        <v>7</v>
      </c>
      <c r="Q57" s="4"/>
    </row>
    <row r="58" spans="1:17" ht="21" customHeight="1" x14ac:dyDescent="0.2">
      <c r="A58" s="28"/>
      <c r="B58" s="34"/>
      <c r="C58" s="34"/>
      <c r="D58" s="28"/>
      <c r="E58" s="4" t="s">
        <v>143</v>
      </c>
      <c r="F58" s="4" t="s">
        <v>144</v>
      </c>
      <c r="G58" s="14" t="s">
        <v>15</v>
      </c>
      <c r="H58" s="4" t="s">
        <v>142</v>
      </c>
      <c r="I58" s="4" t="s">
        <v>17</v>
      </c>
      <c r="J58" s="4" t="s">
        <v>142</v>
      </c>
      <c r="K58" s="11">
        <f t="shared" si="6"/>
        <v>32</v>
      </c>
      <c r="L58" s="19" t="s">
        <v>376</v>
      </c>
      <c r="M58" s="20">
        <v>76.81</v>
      </c>
      <c r="N58" s="20">
        <f t="shared" si="7"/>
        <v>38.405000000000001</v>
      </c>
      <c r="O58" s="11">
        <f t="shared" si="8"/>
        <v>70.405000000000001</v>
      </c>
      <c r="P58" s="27">
        <v>8</v>
      </c>
      <c r="Q58" s="4"/>
    </row>
    <row r="59" spans="1:17" ht="21" customHeight="1" x14ac:dyDescent="0.2">
      <c r="A59" s="28"/>
      <c r="B59" s="34"/>
      <c r="C59" s="34"/>
      <c r="D59" s="28"/>
      <c r="E59" s="4" t="s">
        <v>137</v>
      </c>
      <c r="F59" s="4" t="s">
        <v>138</v>
      </c>
      <c r="G59" s="14" t="s">
        <v>77</v>
      </c>
      <c r="H59" s="4" t="s">
        <v>139</v>
      </c>
      <c r="I59" s="4" t="s">
        <v>17</v>
      </c>
      <c r="J59" s="4" t="s">
        <v>139</v>
      </c>
      <c r="K59" s="11">
        <f t="shared" si="6"/>
        <v>32.25</v>
      </c>
      <c r="L59" s="19" t="s">
        <v>376</v>
      </c>
      <c r="M59" s="39" t="s">
        <v>379</v>
      </c>
      <c r="N59" s="20"/>
      <c r="O59" s="11"/>
      <c r="P59" s="27"/>
      <c r="Q59" s="4"/>
    </row>
    <row r="60" spans="1:17" ht="6.75" customHeight="1" x14ac:dyDescent="0.2">
      <c r="A60" s="28"/>
      <c r="B60" s="28"/>
      <c r="C60" s="28"/>
      <c r="D60" s="28"/>
      <c r="E60" s="28"/>
      <c r="F60" s="28"/>
      <c r="G60" s="28"/>
      <c r="H60" s="28"/>
      <c r="I60" s="28"/>
      <c r="J60" s="28"/>
      <c r="K60" s="22"/>
      <c r="L60" s="22"/>
      <c r="M60" s="23"/>
      <c r="N60" s="23"/>
      <c r="P60" s="7"/>
      <c r="Q60" s="21"/>
    </row>
    <row r="61" spans="1:17" ht="27.75" customHeight="1" x14ac:dyDescent="0.2">
      <c r="A61" s="28">
        <v>628004</v>
      </c>
      <c r="B61" s="32" t="s">
        <v>148</v>
      </c>
      <c r="C61" s="32" t="s">
        <v>149</v>
      </c>
      <c r="D61" s="28">
        <v>7</v>
      </c>
      <c r="E61" s="4" t="s">
        <v>156</v>
      </c>
      <c r="F61" s="4" t="s">
        <v>157</v>
      </c>
      <c r="G61" s="14" t="s">
        <v>15</v>
      </c>
      <c r="H61" s="4" t="s">
        <v>23</v>
      </c>
      <c r="I61" s="4" t="s">
        <v>17</v>
      </c>
      <c r="J61" s="4" t="s">
        <v>23</v>
      </c>
      <c r="K61" s="11">
        <f t="shared" ref="K61:K81" si="9">J61*50%</f>
        <v>37.5</v>
      </c>
      <c r="L61" s="19" t="s">
        <v>376</v>
      </c>
      <c r="M61" s="20">
        <v>85.2</v>
      </c>
      <c r="N61" s="20">
        <f t="shared" ref="N61:N81" si="10">M61*50%</f>
        <v>42.6</v>
      </c>
      <c r="O61" s="11">
        <f t="shared" ref="O61:O81" si="11">K61+N61</f>
        <v>80.099999999999994</v>
      </c>
      <c r="P61" s="4">
        <v>1</v>
      </c>
      <c r="Q61" s="17" t="s">
        <v>369</v>
      </c>
    </row>
    <row r="62" spans="1:17" ht="27.75" customHeight="1" x14ac:dyDescent="0.2">
      <c r="A62" s="28"/>
      <c r="B62" s="34"/>
      <c r="C62" s="34"/>
      <c r="D62" s="28"/>
      <c r="E62" s="4" t="s">
        <v>160</v>
      </c>
      <c r="F62" s="4" t="s">
        <v>161</v>
      </c>
      <c r="G62" s="14" t="s">
        <v>15</v>
      </c>
      <c r="H62" s="4" t="s">
        <v>162</v>
      </c>
      <c r="I62" s="4" t="s">
        <v>17</v>
      </c>
      <c r="J62" s="4" t="s">
        <v>162</v>
      </c>
      <c r="K62" s="11">
        <f t="shared" si="9"/>
        <v>36.5</v>
      </c>
      <c r="L62" s="19" t="s">
        <v>376</v>
      </c>
      <c r="M62" s="20">
        <v>86.79</v>
      </c>
      <c r="N62" s="20">
        <f t="shared" si="10"/>
        <v>43.395000000000003</v>
      </c>
      <c r="O62" s="11">
        <f t="shared" si="11"/>
        <v>79.894999999999996</v>
      </c>
      <c r="P62" s="4">
        <v>2</v>
      </c>
      <c r="Q62" s="17" t="s">
        <v>369</v>
      </c>
    </row>
    <row r="63" spans="1:17" ht="27.75" customHeight="1" x14ac:dyDescent="0.2">
      <c r="A63" s="28"/>
      <c r="B63" s="34"/>
      <c r="C63" s="34"/>
      <c r="D63" s="28"/>
      <c r="E63" s="4" t="s">
        <v>150</v>
      </c>
      <c r="F63" s="4" t="s">
        <v>151</v>
      </c>
      <c r="G63" s="14" t="s">
        <v>15</v>
      </c>
      <c r="H63" s="4" t="s">
        <v>152</v>
      </c>
      <c r="I63" s="4" t="s">
        <v>17</v>
      </c>
      <c r="J63" s="4" t="s">
        <v>152</v>
      </c>
      <c r="K63" s="11">
        <f t="shared" si="9"/>
        <v>39.25</v>
      </c>
      <c r="L63" s="19" t="s">
        <v>376</v>
      </c>
      <c r="M63" s="20">
        <v>79.37</v>
      </c>
      <c r="N63" s="20">
        <f t="shared" si="10"/>
        <v>39.685000000000002</v>
      </c>
      <c r="O63" s="11">
        <f t="shared" si="11"/>
        <v>78.935000000000002</v>
      </c>
      <c r="P63" s="4">
        <v>3</v>
      </c>
      <c r="Q63" s="17" t="s">
        <v>369</v>
      </c>
    </row>
    <row r="64" spans="1:17" ht="27.75" customHeight="1" x14ac:dyDescent="0.2">
      <c r="A64" s="28"/>
      <c r="B64" s="34"/>
      <c r="C64" s="34"/>
      <c r="D64" s="28"/>
      <c r="E64" s="4" t="s">
        <v>163</v>
      </c>
      <c r="F64" s="4" t="s">
        <v>164</v>
      </c>
      <c r="G64" s="14" t="s">
        <v>15</v>
      </c>
      <c r="H64" s="4" t="s">
        <v>162</v>
      </c>
      <c r="I64" s="4" t="s">
        <v>17</v>
      </c>
      <c r="J64" s="4" t="s">
        <v>162</v>
      </c>
      <c r="K64" s="11">
        <f t="shared" si="9"/>
        <v>36.5</v>
      </c>
      <c r="L64" s="19" t="s">
        <v>376</v>
      </c>
      <c r="M64" s="20">
        <v>80.989999999999995</v>
      </c>
      <c r="N64" s="20">
        <f t="shared" si="10"/>
        <v>40.494999999999997</v>
      </c>
      <c r="O64" s="11">
        <f t="shared" si="11"/>
        <v>76.995000000000005</v>
      </c>
      <c r="P64" s="4">
        <v>4</v>
      </c>
      <c r="Q64" s="17" t="s">
        <v>369</v>
      </c>
    </row>
    <row r="65" spans="1:17" ht="27.75" customHeight="1" x14ac:dyDescent="0.2">
      <c r="A65" s="28"/>
      <c r="B65" s="34"/>
      <c r="C65" s="34"/>
      <c r="D65" s="28"/>
      <c r="E65" s="4" t="s">
        <v>167</v>
      </c>
      <c r="F65" s="4" t="s">
        <v>168</v>
      </c>
      <c r="G65" s="14" t="s">
        <v>15</v>
      </c>
      <c r="H65" s="4" t="s">
        <v>38</v>
      </c>
      <c r="I65" s="4" t="s">
        <v>17</v>
      </c>
      <c r="J65" s="4" t="s">
        <v>38</v>
      </c>
      <c r="K65" s="11">
        <f t="shared" si="9"/>
        <v>35.25</v>
      </c>
      <c r="L65" s="19" t="s">
        <v>376</v>
      </c>
      <c r="M65" s="20">
        <v>83.32</v>
      </c>
      <c r="N65" s="20">
        <f t="shared" si="10"/>
        <v>41.66</v>
      </c>
      <c r="O65" s="11">
        <f t="shared" si="11"/>
        <v>76.91</v>
      </c>
      <c r="P65" s="4">
        <v>5</v>
      </c>
      <c r="Q65" s="17" t="s">
        <v>369</v>
      </c>
    </row>
    <row r="66" spans="1:17" ht="27.75" customHeight="1" x14ac:dyDescent="0.2">
      <c r="A66" s="28"/>
      <c r="B66" s="34"/>
      <c r="C66" s="34"/>
      <c r="D66" s="28"/>
      <c r="E66" s="4" t="s">
        <v>153</v>
      </c>
      <c r="F66" s="4" t="s">
        <v>154</v>
      </c>
      <c r="G66" s="14" t="s">
        <v>15</v>
      </c>
      <c r="H66" s="4" t="s">
        <v>155</v>
      </c>
      <c r="I66" s="4" t="s">
        <v>17</v>
      </c>
      <c r="J66" s="4" t="s">
        <v>155</v>
      </c>
      <c r="K66" s="11">
        <f t="shared" si="9"/>
        <v>37.75</v>
      </c>
      <c r="L66" s="19" t="s">
        <v>376</v>
      </c>
      <c r="M66" s="20">
        <v>77.56</v>
      </c>
      <c r="N66" s="20">
        <f t="shared" si="10"/>
        <v>38.78</v>
      </c>
      <c r="O66" s="11">
        <f t="shared" si="11"/>
        <v>76.53</v>
      </c>
      <c r="P66" s="4">
        <v>6</v>
      </c>
      <c r="Q66" s="17" t="s">
        <v>369</v>
      </c>
    </row>
    <row r="67" spans="1:17" ht="27.75" customHeight="1" x14ac:dyDescent="0.2">
      <c r="A67" s="28"/>
      <c r="B67" s="34"/>
      <c r="C67" s="34"/>
      <c r="D67" s="28"/>
      <c r="E67" s="4" t="s">
        <v>165</v>
      </c>
      <c r="F67" s="4" t="s">
        <v>166</v>
      </c>
      <c r="G67" s="14" t="s">
        <v>15</v>
      </c>
      <c r="H67" s="4" t="s">
        <v>33</v>
      </c>
      <c r="I67" s="4" t="s">
        <v>17</v>
      </c>
      <c r="J67" s="4" t="s">
        <v>33</v>
      </c>
      <c r="K67" s="11">
        <f t="shared" si="9"/>
        <v>36.25</v>
      </c>
      <c r="L67" s="19" t="s">
        <v>376</v>
      </c>
      <c r="M67" s="20">
        <v>80.36</v>
      </c>
      <c r="N67" s="20">
        <f t="shared" si="10"/>
        <v>40.18</v>
      </c>
      <c r="O67" s="11">
        <f t="shared" si="11"/>
        <v>76.430000000000007</v>
      </c>
      <c r="P67" s="4">
        <v>7</v>
      </c>
      <c r="Q67" s="17" t="s">
        <v>369</v>
      </c>
    </row>
    <row r="68" spans="1:17" ht="27.75" customHeight="1" x14ac:dyDescent="0.2">
      <c r="A68" s="28"/>
      <c r="B68" s="34"/>
      <c r="C68" s="34"/>
      <c r="D68" s="28"/>
      <c r="E68" s="4" t="s">
        <v>158</v>
      </c>
      <c r="F68" s="4" t="s">
        <v>159</v>
      </c>
      <c r="G68" s="14" t="s">
        <v>15</v>
      </c>
      <c r="H68" s="4" t="s">
        <v>26</v>
      </c>
      <c r="I68" s="4" t="s">
        <v>17</v>
      </c>
      <c r="J68" s="4" t="s">
        <v>26</v>
      </c>
      <c r="K68" s="11">
        <f t="shared" si="9"/>
        <v>37</v>
      </c>
      <c r="L68" s="19" t="s">
        <v>376</v>
      </c>
      <c r="M68" s="20">
        <v>77.8</v>
      </c>
      <c r="N68" s="20">
        <f t="shared" si="10"/>
        <v>38.9</v>
      </c>
      <c r="O68" s="11">
        <f t="shared" si="11"/>
        <v>75.900000000000006</v>
      </c>
      <c r="P68" s="27">
        <v>8</v>
      </c>
      <c r="Q68" s="4"/>
    </row>
    <row r="69" spans="1:17" ht="27.75" customHeight="1" x14ac:dyDescent="0.2">
      <c r="A69" s="28"/>
      <c r="B69" s="34"/>
      <c r="C69" s="34"/>
      <c r="D69" s="28"/>
      <c r="E69" s="4" t="s">
        <v>180</v>
      </c>
      <c r="F69" s="4" t="s">
        <v>181</v>
      </c>
      <c r="G69" s="14" t="s">
        <v>15</v>
      </c>
      <c r="H69" s="4" t="s">
        <v>177</v>
      </c>
      <c r="I69" s="4" t="s">
        <v>17</v>
      </c>
      <c r="J69" s="4" t="s">
        <v>177</v>
      </c>
      <c r="K69" s="11">
        <f t="shared" si="9"/>
        <v>32.75</v>
      </c>
      <c r="L69" s="19" t="s">
        <v>376</v>
      </c>
      <c r="M69" s="20">
        <v>84.21</v>
      </c>
      <c r="N69" s="20">
        <f t="shared" si="10"/>
        <v>42.104999999999997</v>
      </c>
      <c r="O69" s="11">
        <f t="shared" si="11"/>
        <v>74.855000000000004</v>
      </c>
      <c r="P69" s="27">
        <v>9</v>
      </c>
      <c r="Q69" s="4"/>
    </row>
    <row r="70" spans="1:17" ht="27.75" customHeight="1" x14ac:dyDescent="0.2">
      <c r="A70" s="28"/>
      <c r="B70" s="34"/>
      <c r="C70" s="34"/>
      <c r="D70" s="28"/>
      <c r="E70" s="4" t="s">
        <v>169</v>
      </c>
      <c r="F70" s="4" t="s">
        <v>170</v>
      </c>
      <c r="G70" s="14" t="s">
        <v>15</v>
      </c>
      <c r="H70" s="4" t="s">
        <v>78</v>
      </c>
      <c r="I70" s="4" t="s">
        <v>17</v>
      </c>
      <c r="J70" s="4" t="s">
        <v>78</v>
      </c>
      <c r="K70" s="11">
        <f t="shared" si="9"/>
        <v>34.75</v>
      </c>
      <c r="L70" s="19" t="s">
        <v>376</v>
      </c>
      <c r="M70" s="20">
        <v>77.28</v>
      </c>
      <c r="N70" s="20">
        <f t="shared" si="10"/>
        <v>38.64</v>
      </c>
      <c r="O70" s="11">
        <f t="shared" si="11"/>
        <v>73.39</v>
      </c>
      <c r="P70" s="27">
        <v>10</v>
      </c>
      <c r="Q70" s="4"/>
    </row>
    <row r="71" spans="1:17" ht="27.75" customHeight="1" x14ac:dyDescent="0.2">
      <c r="A71" s="28"/>
      <c r="B71" s="34"/>
      <c r="C71" s="34"/>
      <c r="D71" s="28"/>
      <c r="E71" s="13" t="s">
        <v>197</v>
      </c>
      <c r="F71" s="13" t="s">
        <v>198</v>
      </c>
      <c r="G71" s="14" t="s">
        <v>15</v>
      </c>
      <c r="H71" s="13" t="s">
        <v>196</v>
      </c>
      <c r="I71" s="13" t="s">
        <v>17</v>
      </c>
      <c r="J71" s="13" t="s">
        <v>196</v>
      </c>
      <c r="K71" s="11">
        <f t="shared" si="9"/>
        <v>31</v>
      </c>
      <c r="L71" s="19" t="s">
        <v>376</v>
      </c>
      <c r="M71" s="20">
        <v>83.63</v>
      </c>
      <c r="N71" s="20">
        <f t="shared" si="10"/>
        <v>41.814999999999998</v>
      </c>
      <c r="O71" s="11">
        <f t="shared" si="11"/>
        <v>72.814999999999998</v>
      </c>
      <c r="P71" s="27">
        <v>11</v>
      </c>
      <c r="Q71" s="4"/>
    </row>
    <row r="72" spans="1:17" ht="27.75" customHeight="1" x14ac:dyDescent="0.2">
      <c r="A72" s="28"/>
      <c r="B72" s="34"/>
      <c r="C72" s="34"/>
      <c r="D72" s="28"/>
      <c r="E72" s="4" t="s">
        <v>175</v>
      </c>
      <c r="F72" s="4" t="s">
        <v>176</v>
      </c>
      <c r="G72" s="14" t="s">
        <v>15</v>
      </c>
      <c r="H72" s="4" t="s">
        <v>177</v>
      </c>
      <c r="I72" s="4" t="s">
        <v>17</v>
      </c>
      <c r="J72" s="4" t="s">
        <v>177</v>
      </c>
      <c r="K72" s="11">
        <f t="shared" si="9"/>
        <v>32.75</v>
      </c>
      <c r="L72" s="19" t="s">
        <v>376</v>
      </c>
      <c r="M72" s="20">
        <v>78.38</v>
      </c>
      <c r="N72" s="20">
        <f t="shared" si="10"/>
        <v>39.19</v>
      </c>
      <c r="O72" s="11">
        <f t="shared" si="11"/>
        <v>71.94</v>
      </c>
      <c r="P72" s="27">
        <v>12</v>
      </c>
      <c r="Q72" s="4"/>
    </row>
    <row r="73" spans="1:17" ht="27.75" customHeight="1" x14ac:dyDescent="0.2">
      <c r="A73" s="28"/>
      <c r="B73" s="34"/>
      <c r="C73" s="34"/>
      <c r="D73" s="28"/>
      <c r="E73" s="13" t="s">
        <v>184</v>
      </c>
      <c r="F73" s="13" t="s">
        <v>185</v>
      </c>
      <c r="G73" s="14" t="s">
        <v>77</v>
      </c>
      <c r="H73" s="13" t="s">
        <v>186</v>
      </c>
      <c r="I73" s="13" t="s">
        <v>17</v>
      </c>
      <c r="J73" s="13" t="s">
        <v>186</v>
      </c>
      <c r="K73" s="11">
        <f t="shared" si="9"/>
        <v>31.5</v>
      </c>
      <c r="L73" s="19" t="s">
        <v>376</v>
      </c>
      <c r="M73" s="20">
        <v>80.540000000000006</v>
      </c>
      <c r="N73" s="20">
        <f t="shared" si="10"/>
        <v>40.270000000000003</v>
      </c>
      <c r="O73" s="11">
        <f t="shared" si="11"/>
        <v>71.77</v>
      </c>
      <c r="P73" s="27">
        <v>13</v>
      </c>
      <c r="Q73" s="4"/>
    </row>
    <row r="74" spans="1:17" ht="27.75" customHeight="1" x14ac:dyDescent="0.2">
      <c r="A74" s="28"/>
      <c r="B74" s="34"/>
      <c r="C74" s="34"/>
      <c r="D74" s="28"/>
      <c r="E74" s="13" t="s">
        <v>194</v>
      </c>
      <c r="F74" s="13" t="s">
        <v>195</v>
      </c>
      <c r="G74" s="14" t="s">
        <v>15</v>
      </c>
      <c r="H74" s="13" t="s">
        <v>196</v>
      </c>
      <c r="I74" s="13" t="s">
        <v>17</v>
      </c>
      <c r="J74" s="13" t="s">
        <v>196</v>
      </c>
      <c r="K74" s="11">
        <f t="shared" si="9"/>
        <v>31</v>
      </c>
      <c r="L74" s="19" t="s">
        <v>376</v>
      </c>
      <c r="M74" s="20">
        <v>81.38</v>
      </c>
      <c r="N74" s="20">
        <f t="shared" si="10"/>
        <v>40.69</v>
      </c>
      <c r="O74" s="11">
        <f t="shared" si="11"/>
        <v>71.69</v>
      </c>
      <c r="P74" s="27">
        <v>14</v>
      </c>
      <c r="Q74" s="4"/>
    </row>
    <row r="75" spans="1:17" ht="27.75" customHeight="1" x14ac:dyDescent="0.2">
      <c r="A75" s="28"/>
      <c r="B75" s="34"/>
      <c r="C75" s="34"/>
      <c r="D75" s="28"/>
      <c r="E75" s="4" t="s">
        <v>173</v>
      </c>
      <c r="F75" s="4" t="s">
        <v>174</v>
      </c>
      <c r="G75" s="14" t="s">
        <v>15</v>
      </c>
      <c r="H75" s="4" t="s">
        <v>120</v>
      </c>
      <c r="I75" s="4" t="s">
        <v>17</v>
      </c>
      <c r="J75" s="4" t="s">
        <v>120</v>
      </c>
      <c r="K75" s="11">
        <f t="shared" si="9"/>
        <v>33.5</v>
      </c>
      <c r="L75" s="19" t="s">
        <v>376</v>
      </c>
      <c r="M75" s="20">
        <v>76.13</v>
      </c>
      <c r="N75" s="20">
        <f t="shared" si="10"/>
        <v>38.064999999999998</v>
      </c>
      <c r="O75" s="11">
        <f t="shared" si="11"/>
        <v>71.564999999999998</v>
      </c>
      <c r="P75" s="27">
        <v>15</v>
      </c>
      <c r="Q75" s="4"/>
    </row>
    <row r="76" spans="1:17" ht="27.75" customHeight="1" x14ac:dyDescent="0.2">
      <c r="A76" s="28"/>
      <c r="B76" s="34"/>
      <c r="C76" s="34"/>
      <c r="D76" s="28"/>
      <c r="E76" s="13" t="s">
        <v>187</v>
      </c>
      <c r="F76" s="13" t="s">
        <v>188</v>
      </c>
      <c r="G76" s="14" t="s">
        <v>15</v>
      </c>
      <c r="H76" s="13" t="s">
        <v>186</v>
      </c>
      <c r="I76" s="13" t="s">
        <v>17</v>
      </c>
      <c r="J76" s="13" t="s">
        <v>186</v>
      </c>
      <c r="K76" s="11">
        <f t="shared" si="9"/>
        <v>31.5</v>
      </c>
      <c r="L76" s="19" t="s">
        <v>376</v>
      </c>
      <c r="M76" s="20">
        <v>78.22</v>
      </c>
      <c r="N76" s="20">
        <f t="shared" si="10"/>
        <v>39.11</v>
      </c>
      <c r="O76" s="11">
        <f t="shared" si="11"/>
        <v>70.61</v>
      </c>
      <c r="P76" s="27">
        <v>16</v>
      </c>
      <c r="Q76" s="4"/>
    </row>
    <row r="77" spans="1:17" ht="27.75" customHeight="1" x14ac:dyDescent="0.2">
      <c r="A77" s="28"/>
      <c r="B77" s="34"/>
      <c r="C77" s="34"/>
      <c r="D77" s="28"/>
      <c r="E77" s="13" t="s">
        <v>189</v>
      </c>
      <c r="F77" s="13" t="s">
        <v>190</v>
      </c>
      <c r="G77" s="14" t="s">
        <v>15</v>
      </c>
      <c r="H77" s="13" t="s">
        <v>186</v>
      </c>
      <c r="I77" s="13" t="s">
        <v>17</v>
      </c>
      <c r="J77" s="13" t="s">
        <v>186</v>
      </c>
      <c r="K77" s="11">
        <f t="shared" si="9"/>
        <v>31.5</v>
      </c>
      <c r="L77" s="19" t="s">
        <v>376</v>
      </c>
      <c r="M77" s="20">
        <v>77.75</v>
      </c>
      <c r="N77" s="20">
        <f t="shared" si="10"/>
        <v>38.875</v>
      </c>
      <c r="O77" s="11">
        <f t="shared" si="11"/>
        <v>70.375</v>
      </c>
      <c r="P77" s="27">
        <v>17</v>
      </c>
      <c r="Q77" s="4"/>
    </row>
    <row r="78" spans="1:17" ht="27.75" customHeight="1" x14ac:dyDescent="0.2">
      <c r="A78" s="28"/>
      <c r="B78" s="34"/>
      <c r="C78" s="34"/>
      <c r="D78" s="28"/>
      <c r="E78" s="13" t="s">
        <v>191</v>
      </c>
      <c r="F78" s="13" t="s">
        <v>192</v>
      </c>
      <c r="G78" s="14" t="s">
        <v>15</v>
      </c>
      <c r="H78" s="13" t="s">
        <v>193</v>
      </c>
      <c r="I78" s="13" t="s">
        <v>17</v>
      </c>
      <c r="J78" s="13" t="s">
        <v>193</v>
      </c>
      <c r="K78" s="11">
        <f t="shared" si="9"/>
        <v>31.25</v>
      </c>
      <c r="L78" s="19" t="s">
        <v>376</v>
      </c>
      <c r="M78" s="20">
        <v>76.680000000000007</v>
      </c>
      <c r="N78" s="20">
        <f t="shared" si="10"/>
        <v>38.340000000000003</v>
      </c>
      <c r="O78" s="11">
        <f t="shared" si="11"/>
        <v>69.59</v>
      </c>
      <c r="P78" s="27">
        <v>18</v>
      </c>
      <c r="Q78" s="4"/>
    </row>
    <row r="79" spans="1:17" ht="27.75" customHeight="1" x14ac:dyDescent="0.2">
      <c r="A79" s="28"/>
      <c r="B79" s="34"/>
      <c r="C79" s="34"/>
      <c r="D79" s="28"/>
      <c r="E79" s="4" t="s">
        <v>178</v>
      </c>
      <c r="F79" s="4" t="s">
        <v>179</v>
      </c>
      <c r="G79" s="14" t="s">
        <v>15</v>
      </c>
      <c r="H79" s="4" t="s">
        <v>177</v>
      </c>
      <c r="I79" s="4" t="s">
        <v>17</v>
      </c>
      <c r="J79" s="4" t="s">
        <v>177</v>
      </c>
      <c r="K79" s="11">
        <f t="shared" si="9"/>
        <v>32.75</v>
      </c>
      <c r="L79" s="19" t="s">
        <v>376</v>
      </c>
      <c r="M79" s="20">
        <v>73.02</v>
      </c>
      <c r="N79" s="20">
        <f t="shared" si="10"/>
        <v>36.51</v>
      </c>
      <c r="O79" s="11">
        <f t="shared" si="11"/>
        <v>69.260000000000005</v>
      </c>
      <c r="P79" s="27">
        <v>19</v>
      </c>
      <c r="Q79" s="4"/>
    </row>
    <row r="80" spans="1:17" ht="27.75" customHeight="1" x14ac:dyDescent="0.2">
      <c r="A80" s="28"/>
      <c r="B80" s="34"/>
      <c r="C80" s="34"/>
      <c r="D80" s="28"/>
      <c r="E80" s="4" t="s">
        <v>182</v>
      </c>
      <c r="F80" s="4" t="s">
        <v>183</v>
      </c>
      <c r="G80" s="14" t="s">
        <v>15</v>
      </c>
      <c r="H80" s="4" t="s">
        <v>142</v>
      </c>
      <c r="I80" s="4" t="s">
        <v>17</v>
      </c>
      <c r="J80" s="4" t="s">
        <v>142</v>
      </c>
      <c r="K80" s="11">
        <f t="shared" si="9"/>
        <v>32</v>
      </c>
      <c r="L80" s="19" t="s">
        <v>376</v>
      </c>
      <c r="M80" s="20">
        <v>74.52</v>
      </c>
      <c r="N80" s="20">
        <f t="shared" si="10"/>
        <v>37.26</v>
      </c>
      <c r="O80" s="11">
        <f t="shared" si="11"/>
        <v>69.260000000000005</v>
      </c>
      <c r="P80" s="27">
        <v>20</v>
      </c>
      <c r="Q80" s="4"/>
    </row>
    <row r="81" spans="1:17" ht="27.75" customHeight="1" x14ac:dyDescent="0.2">
      <c r="A81" s="28"/>
      <c r="B81" s="34"/>
      <c r="C81" s="34"/>
      <c r="D81" s="28"/>
      <c r="E81" s="4" t="s">
        <v>171</v>
      </c>
      <c r="F81" s="4" t="s">
        <v>172</v>
      </c>
      <c r="G81" s="14" t="s">
        <v>15</v>
      </c>
      <c r="H81" s="4" t="s">
        <v>115</v>
      </c>
      <c r="I81" s="4" t="s">
        <v>17</v>
      </c>
      <c r="J81" s="4" t="s">
        <v>115</v>
      </c>
      <c r="K81" s="11">
        <f t="shared" si="9"/>
        <v>34.25</v>
      </c>
      <c r="L81" s="19" t="s">
        <v>376</v>
      </c>
      <c r="M81" s="39" t="s">
        <v>378</v>
      </c>
      <c r="N81" s="20"/>
      <c r="O81" s="11"/>
      <c r="P81" s="27"/>
      <c r="Q81" s="4"/>
    </row>
    <row r="82" spans="1:17" ht="4.5" customHeight="1" x14ac:dyDescent="0.2">
      <c r="A82" s="28"/>
      <c r="B82" s="28"/>
      <c r="C82" s="28"/>
      <c r="D82" s="28"/>
      <c r="E82" s="28"/>
      <c r="F82" s="28"/>
      <c r="G82" s="28"/>
      <c r="H82" s="28"/>
      <c r="I82" s="28"/>
      <c r="J82" s="28"/>
      <c r="K82" s="22"/>
      <c r="L82" s="22"/>
      <c r="M82" s="23"/>
      <c r="N82" s="23"/>
      <c r="O82" s="11"/>
      <c r="P82" s="4"/>
      <c r="Q82" s="21"/>
    </row>
    <row r="83" spans="1:17" ht="22.5" customHeight="1" x14ac:dyDescent="0.2">
      <c r="A83" s="28">
        <v>628005</v>
      </c>
      <c r="B83" s="32" t="s">
        <v>199</v>
      </c>
      <c r="C83" s="32" t="s">
        <v>200</v>
      </c>
      <c r="D83" s="28">
        <v>7</v>
      </c>
      <c r="E83" s="4" t="s">
        <v>205</v>
      </c>
      <c r="F83" s="4" t="s">
        <v>206</v>
      </c>
      <c r="G83" s="14" t="s">
        <v>15</v>
      </c>
      <c r="H83" s="4" t="s">
        <v>186</v>
      </c>
      <c r="I83" s="4">
        <v>6</v>
      </c>
      <c r="J83" s="12">
        <v>69</v>
      </c>
      <c r="K83" s="11">
        <f t="shared" ref="K83:K99" si="12">J83*50%</f>
        <v>34.5</v>
      </c>
      <c r="L83" s="19" t="s">
        <v>376</v>
      </c>
      <c r="M83" s="20">
        <v>82.88</v>
      </c>
      <c r="N83" s="20">
        <f t="shared" ref="N83:N99" si="13">M83*50%</f>
        <v>41.44</v>
      </c>
      <c r="O83" s="11">
        <f t="shared" ref="O83:O99" si="14">K83+N83</f>
        <v>75.94</v>
      </c>
      <c r="P83" s="4">
        <v>1</v>
      </c>
      <c r="Q83" s="17" t="s">
        <v>369</v>
      </c>
    </row>
    <row r="84" spans="1:17" ht="22.5" customHeight="1" x14ac:dyDescent="0.2">
      <c r="A84" s="28"/>
      <c r="B84" s="34"/>
      <c r="C84" s="34"/>
      <c r="D84" s="28"/>
      <c r="E84" s="4" t="s">
        <v>203</v>
      </c>
      <c r="F84" s="4" t="s">
        <v>204</v>
      </c>
      <c r="G84" s="14" t="s">
        <v>15</v>
      </c>
      <c r="H84" s="4" t="s">
        <v>54</v>
      </c>
      <c r="I84" s="4" t="s">
        <v>17</v>
      </c>
      <c r="J84" s="4" t="s">
        <v>54</v>
      </c>
      <c r="K84" s="11">
        <f t="shared" si="12"/>
        <v>35.75</v>
      </c>
      <c r="L84" s="19" t="s">
        <v>376</v>
      </c>
      <c r="M84" s="20">
        <v>79.099999999999994</v>
      </c>
      <c r="N84" s="20">
        <f t="shared" si="13"/>
        <v>39.549999999999997</v>
      </c>
      <c r="O84" s="11">
        <f t="shared" si="14"/>
        <v>75.3</v>
      </c>
      <c r="P84" s="4">
        <v>2</v>
      </c>
      <c r="Q84" s="17" t="s">
        <v>369</v>
      </c>
    </row>
    <row r="85" spans="1:17" ht="22.5" customHeight="1" x14ac:dyDescent="0.2">
      <c r="A85" s="28"/>
      <c r="B85" s="34"/>
      <c r="C85" s="34"/>
      <c r="D85" s="28"/>
      <c r="E85" s="4" t="s">
        <v>201</v>
      </c>
      <c r="F85" s="4" t="s">
        <v>202</v>
      </c>
      <c r="G85" s="14" t="s">
        <v>15</v>
      </c>
      <c r="H85" s="4" t="s">
        <v>26</v>
      </c>
      <c r="I85" s="4" t="s">
        <v>17</v>
      </c>
      <c r="J85" s="4" t="s">
        <v>26</v>
      </c>
      <c r="K85" s="11">
        <f t="shared" si="12"/>
        <v>37</v>
      </c>
      <c r="L85" s="19" t="s">
        <v>376</v>
      </c>
      <c r="M85" s="20">
        <v>75.86</v>
      </c>
      <c r="N85" s="20">
        <f t="shared" si="13"/>
        <v>37.93</v>
      </c>
      <c r="O85" s="11">
        <f t="shared" si="14"/>
        <v>74.930000000000007</v>
      </c>
      <c r="P85" s="4">
        <v>3</v>
      </c>
      <c r="Q85" s="17" t="s">
        <v>369</v>
      </c>
    </row>
    <row r="86" spans="1:17" ht="22.5" customHeight="1" x14ac:dyDescent="0.2">
      <c r="A86" s="28"/>
      <c r="B86" s="34"/>
      <c r="C86" s="34"/>
      <c r="D86" s="28"/>
      <c r="E86" s="4" t="s">
        <v>225</v>
      </c>
      <c r="F86" s="4" t="s">
        <v>226</v>
      </c>
      <c r="G86" s="14" t="s">
        <v>15</v>
      </c>
      <c r="H86" s="4" t="s">
        <v>147</v>
      </c>
      <c r="I86" s="4" t="s">
        <v>17</v>
      </c>
      <c r="J86" s="4" t="s">
        <v>147</v>
      </c>
      <c r="K86" s="11">
        <f t="shared" si="12"/>
        <v>30.25</v>
      </c>
      <c r="L86" s="19" t="s">
        <v>376</v>
      </c>
      <c r="M86" s="20">
        <v>83.66</v>
      </c>
      <c r="N86" s="20">
        <f t="shared" si="13"/>
        <v>41.83</v>
      </c>
      <c r="O86" s="11">
        <f t="shared" si="14"/>
        <v>72.08</v>
      </c>
      <c r="P86" s="4">
        <v>4</v>
      </c>
      <c r="Q86" s="17" t="s">
        <v>369</v>
      </c>
    </row>
    <row r="87" spans="1:17" ht="22.5" customHeight="1" x14ac:dyDescent="0.2">
      <c r="A87" s="28"/>
      <c r="B87" s="34"/>
      <c r="C87" s="34"/>
      <c r="D87" s="28"/>
      <c r="E87" s="4" t="s">
        <v>214</v>
      </c>
      <c r="F87" s="4" t="s">
        <v>215</v>
      </c>
      <c r="G87" s="14" t="s">
        <v>77</v>
      </c>
      <c r="H87" s="4" t="s">
        <v>177</v>
      </c>
      <c r="I87" s="4" t="s">
        <v>17</v>
      </c>
      <c r="J87" s="4" t="s">
        <v>177</v>
      </c>
      <c r="K87" s="11">
        <f t="shared" si="12"/>
        <v>32.75</v>
      </c>
      <c r="L87" s="19" t="s">
        <v>376</v>
      </c>
      <c r="M87" s="20">
        <v>78.02</v>
      </c>
      <c r="N87" s="20">
        <f t="shared" si="13"/>
        <v>39.01</v>
      </c>
      <c r="O87" s="11">
        <f t="shared" si="14"/>
        <v>71.760000000000005</v>
      </c>
      <c r="P87" s="4">
        <v>5</v>
      </c>
      <c r="Q87" s="17" t="s">
        <v>369</v>
      </c>
    </row>
    <row r="88" spans="1:17" ht="22.5" customHeight="1" x14ac:dyDescent="0.2">
      <c r="A88" s="28"/>
      <c r="B88" s="34"/>
      <c r="C88" s="34"/>
      <c r="D88" s="28"/>
      <c r="E88" s="4" t="s">
        <v>207</v>
      </c>
      <c r="F88" s="4" t="s">
        <v>208</v>
      </c>
      <c r="G88" s="14" t="s">
        <v>15</v>
      </c>
      <c r="H88" s="4" t="s">
        <v>186</v>
      </c>
      <c r="I88" s="4">
        <v>4</v>
      </c>
      <c r="J88" s="12">
        <v>67</v>
      </c>
      <c r="K88" s="11">
        <f t="shared" si="12"/>
        <v>33.5</v>
      </c>
      <c r="L88" s="19" t="s">
        <v>376</v>
      </c>
      <c r="M88" s="20">
        <v>75.8</v>
      </c>
      <c r="N88" s="20">
        <f t="shared" si="13"/>
        <v>37.9</v>
      </c>
      <c r="O88" s="11">
        <f t="shared" si="14"/>
        <v>71.400000000000006</v>
      </c>
      <c r="P88" s="4">
        <v>6</v>
      </c>
      <c r="Q88" s="17" t="s">
        <v>369</v>
      </c>
    </row>
    <row r="89" spans="1:17" ht="22.5" customHeight="1" x14ac:dyDescent="0.2">
      <c r="A89" s="28"/>
      <c r="B89" s="34"/>
      <c r="C89" s="34"/>
      <c r="D89" s="28"/>
      <c r="E89" s="4" t="s">
        <v>211</v>
      </c>
      <c r="F89" s="4" t="s">
        <v>212</v>
      </c>
      <c r="G89" s="14" t="s">
        <v>77</v>
      </c>
      <c r="H89" s="4" t="s">
        <v>213</v>
      </c>
      <c r="I89" s="4" t="s">
        <v>17</v>
      </c>
      <c r="J89" s="4" t="s">
        <v>213</v>
      </c>
      <c r="K89" s="11">
        <f t="shared" si="12"/>
        <v>33</v>
      </c>
      <c r="L89" s="19" t="s">
        <v>376</v>
      </c>
      <c r="M89" s="20">
        <v>76.78</v>
      </c>
      <c r="N89" s="20">
        <f t="shared" si="13"/>
        <v>38.39</v>
      </c>
      <c r="O89" s="11">
        <f t="shared" si="14"/>
        <v>71.39</v>
      </c>
      <c r="P89" s="4">
        <v>7</v>
      </c>
      <c r="Q89" s="17" t="s">
        <v>369</v>
      </c>
    </row>
    <row r="90" spans="1:17" ht="22.5" customHeight="1" x14ac:dyDescent="0.2">
      <c r="A90" s="28"/>
      <c r="B90" s="34"/>
      <c r="C90" s="34"/>
      <c r="D90" s="28"/>
      <c r="E90" s="4" t="s">
        <v>218</v>
      </c>
      <c r="F90" s="4" t="s">
        <v>219</v>
      </c>
      <c r="G90" s="14" t="s">
        <v>15</v>
      </c>
      <c r="H90" s="4" t="s">
        <v>139</v>
      </c>
      <c r="I90" s="4" t="s">
        <v>17</v>
      </c>
      <c r="J90" s="4" t="s">
        <v>139</v>
      </c>
      <c r="K90" s="11">
        <f t="shared" si="12"/>
        <v>32.25</v>
      </c>
      <c r="L90" s="19" t="s">
        <v>376</v>
      </c>
      <c r="M90" s="20">
        <v>77.36</v>
      </c>
      <c r="N90" s="20">
        <f t="shared" si="13"/>
        <v>38.68</v>
      </c>
      <c r="O90" s="11">
        <f t="shared" si="14"/>
        <v>70.930000000000007</v>
      </c>
      <c r="P90" s="27">
        <v>8</v>
      </c>
      <c r="Q90" s="4"/>
    </row>
    <row r="91" spans="1:17" ht="22.5" customHeight="1" x14ac:dyDescent="0.2">
      <c r="A91" s="28"/>
      <c r="B91" s="34"/>
      <c r="C91" s="34"/>
      <c r="D91" s="28"/>
      <c r="E91" s="4" t="s">
        <v>209</v>
      </c>
      <c r="F91" s="4" t="s">
        <v>210</v>
      </c>
      <c r="G91" s="14" t="s">
        <v>77</v>
      </c>
      <c r="H91" s="4" t="s">
        <v>120</v>
      </c>
      <c r="I91" s="4" t="s">
        <v>17</v>
      </c>
      <c r="J91" s="4" t="s">
        <v>120</v>
      </c>
      <c r="K91" s="11">
        <f t="shared" si="12"/>
        <v>33.5</v>
      </c>
      <c r="L91" s="19" t="s">
        <v>376</v>
      </c>
      <c r="M91" s="20">
        <v>73.180000000000007</v>
      </c>
      <c r="N91" s="20">
        <f t="shared" si="13"/>
        <v>36.590000000000003</v>
      </c>
      <c r="O91" s="11">
        <f t="shared" si="14"/>
        <v>70.09</v>
      </c>
      <c r="P91" s="27">
        <v>9</v>
      </c>
      <c r="Q91" s="4"/>
    </row>
    <row r="92" spans="1:17" ht="22.5" customHeight="1" x14ac:dyDescent="0.2">
      <c r="A92" s="28"/>
      <c r="B92" s="34"/>
      <c r="C92" s="34"/>
      <c r="D92" s="28"/>
      <c r="E92" s="4" t="s">
        <v>216</v>
      </c>
      <c r="F92" s="4" t="s">
        <v>217</v>
      </c>
      <c r="G92" s="14" t="s">
        <v>15</v>
      </c>
      <c r="H92" s="4" t="s">
        <v>136</v>
      </c>
      <c r="I92" s="4" t="s">
        <v>17</v>
      </c>
      <c r="J92" s="4" t="s">
        <v>136</v>
      </c>
      <c r="K92" s="11">
        <f t="shared" si="12"/>
        <v>32.5</v>
      </c>
      <c r="L92" s="19" t="s">
        <v>376</v>
      </c>
      <c r="M92" s="20">
        <v>74.28</v>
      </c>
      <c r="N92" s="20">
        <f t="shared" si="13"/>
        <v>37.14</v>
      </c>
      <c r="O92" s="11">
        <f t="shared" si="14"/>
        <v>69.64</v>
      </c>
      <c r="P92" s="27">
        <v>10</v>
      </c>
      <c r="Q92" s="4"/>
    </row>
    <row r="93" spans="1:17" ht="22.5" customHeight="1" x14ac:dyDescent="0.2">
      <c r="A93" s="28"/>
      <c r="B93" s="34"/>
      <c r="C93" s="34"/>
      <c r="D93" s="28"/>
      <c r="E93" s="4" t="s">
        <v>222</v>
      </c>
      <c r="F93" s="4" t="s">
        <v>223</v>
      </c>
      <c r="G93" s="14" t="s">
        <v>15</v>
      </c>
      <c r="H93" s="4" t="s">
        <v>224</v>
      </c>
      <c r="I93" s="4">
        <v>6</v>
      </c>
      <c r="J93" s="12">
        <v>62.5</v>
      </c>
      <c r="K93" s="11">
        <f t="shared" si="12"/>
        <v>31.25</v>
      </c>
      <c r="L93" s="19" t="s">
        <v>376</v>
      </c>
      <c r="M93" s="20">
        <v>75.400000000000006</v>
      </c>
      <c r="N93" s="20">
        <f t="shared" si="13"/>
        <v>37.700000000000003</v>
      </c>
      <c r="O93" s="11">
        <f t="shared" si="14"/>
        <v>68.95</v>
      </c>
      <c r="P93" s="27">
        <v>11</v>
      </c>
      <c r="Q93" s="4"/>
    </row>
    <row r="94" spans="1:17" ht="22.5" customHeight="1" x14ac:dyDescent="0.2">
      <c r="A94" s="28"/>
      <c r="B94" s="34"/>
      <c r="C94" s="34"/>
      <c r="D94" s="28"/>
      <c r="E94" s="4" t="s">
        <v>220</v>
      </c>
      <c r="F94" s="4" t="s">
        <v>221</v>
      </c>
      <c r="G94" s="14" t="s">
        <v>77</v>
      </c>
      <c r="H94" s="4" t="s">
        <v>142</v>
      </c>
      <c r="I94" s="4" t="s">
        <v>17</v>
      </c>
      <c r="J94" s="4" t="s">
        <v>142</v>
      </c>
      <c r="K94" s="11">
        <f t="shared" si="12"/>
        <v>32</v>
      </c>
      <c r="L94" s="19" t="s">
        <v>376</v>
      </c>
      <c r="M94" s="20">
        <v>73.86</v>
      </c>
      <c r="N94" s="20">
        <f t="shared" si="13"/>
        <v>36.93</v>
      </c>
      <c r="O94" s="11">
        <f t="shared" si="14"/>
        <v>68.930000000000007</v>
      </c>
      <c r="P94" s="27">
        <v>12</v>
      </c>
      <c r="Q94" s="4"/>
    </row>
    <row r="95" spans="1:17" ht="22.5" customHeight="1" x14ac:dyDescent="0.2">
      <c r="A95" s="28"/>
      <c r="B95" s="34"/>
      <c r="C95" s="34"/>
      <c r="D95" s="28"/>
      <c r="E95" s="4" t="s">
        <v>227</v>
      </c>
      <c r="F95" s="4" t="s">
        <v>228</v>
      </c>
      <c r="G95" s="14" t="s">
        <v>15</v>
      </c>
      <c r="H95" s="4" t="s">
        <v>229</v>
      </c>
      <c r="I95" s="4" t="s">
        <v>17</v>
      </c>
      <c r="J95" s="4" t="s">
        <v>229</v>
      </c>
      <c r="K95" s="11">
        <f t="shared" si="12"/>
        <v>30</v>
      </c>
      <c r="L95" s="19" t="s">
        <v>376</v>
      </c>
      <c r="M95" s="20">
        <v>77.239999999999995</v>
      </c>
      <c r="N95" s="20">
        <f t="shared" si="13"/>
        <v>38.619999999999997</v>
      </c>
      <c r="O95" s="11">
        <f t="shared" si="14"/>
        <v>68.62</v>
      </c>
      <c r="P95" s="27">
        <v>13</v>
      </c>
      <c r="Q95" s="4"/>
    </row>
    <row r="96" spans="1:17" ht="22.5" customHeight="1" x14ac:dyDescent="0.2">
      <c r="A96" s="28"/>
      <c r="B96" s="34"/>
      <c r="C96" s="34"/>
      <c r="D96" s="28"/>
      <c r="E96" s="4" t="s">
        <v>230</v>
      </c>
      <c r="F96" s="4" t="s">
        <v>231</v>
      </c>
      <c r="G96" s="14" t="s">
        <v>15</v>
      </c>
      <c r="H96" s="4" t="s">
        <v>232</v>
      </c>
      <c r="I96" s="4" t="s">
        <v>17</v>
      </c>
      <c r="J96" s="4" t="s">
        <v>232</v>
      </c>
      <c r="K96" s="11">
        <f t="shared" si="12"/>
        <v>28</v>
      </c>
      <c r="L96" s="19" t="s">
        <v>376</v>
      </c>
      <c r="M96" s="20">
        <v>78.319999999999993</v>
      </c>
      <c r="N96" s="20">
        <f t="shared" si="13"/>
        <v>39.159999999999997</v>
      </c>
      <c r="O96" s="11">
        <f t="shared" si="14"/>
        <v>67.16</v>
      </c>
      <c r="P96" s="27">
        <v>14</v>
      </c>
      <c r="Q96" s="4"/>
    </row>
    <row r="97" spans="1:17" ht="22.5" customHeight="1" x14ac:dyDescent="0.2">
      <c r="A97" s="28"/>
      <c r="B97" s="34"/>
      <c r="C97" s="34"/>
      <c r="D97" s="28"/>
      <c r="E97" s="4" t="s">
        <v>233</v>
      </c>
      <c r="F97" s="4" t="s">
        <v>234</v>
      </c>
      <c r="G97" s="14" t="s">
        <v>15</v>
      </c>
      <c r="H97" s="4" t="s">
        <v>235</v>
      </c>
      <c r="I97" s="4" t="s">
        <v>17</v>
      </c>
      <c r="J97" s="4" t="s">
        <v>235</v>
      </c>
      <c r="K97" s="11">
        <f t="shared" si="12"/>
        <v>27.25</v>
      </c>
      <c r="L97" s="19" t="s">
        <v>376</v>
      </c>
      <c r="M97" s="20">
        <v>79.599999999999994</v>
      </c>
      <c r="N97" s="20">
        <f t="shared" si="13"/>
        <v>39.799999999999997</v>
      </c>
      <c r="O97" s="11">
        <f t="shared" si="14"/>
        <v>67.05</v>
      </c>
      <c r="P97" s="27">
        <v>15</v>
      </c>
      <c r="Q97" s="4"/>
    </row>
    <row r="98" spans="1:17" ht="22.5" customHeight="1" x14ac:dyDescent="0.2">
      <c r="A98" s="28"/>
      <c r="B98" s="34"/>
      <c r="C98" s="34"/>
      <c r="D98" s="28"/>
      <c r="E98" s="13" t="s">
        <v>239</v>
      </c>
      <c r="F98" s="13" t="s">
        <v>240</v>
      </c>
      <c r="G98" s="14" t="s">
        <v>15</v>
      </c>
      <c r="H98" s="13" t="s">
        <v>241</v>
      </c>
      <c r="I98" s="13" t="s">
        <v>17</v>
      </c>
      <c r="J98" s="13" t="s">
        <v>241</v>
      </c>
      <c r="K98" s="11">
        <f t="shared" si="12"/>
        <v>25</v>
      </c>
      <c r="L98" s="19" t="s">
        <v>376</v>
      </c>
      <c r="M98" s="20">
        <v>78.5</v>
      </c>
      <c r="N98" s="20">
        <f t="shared" si="13"/>
        <v>39.25</v>
      </c>
      <c r="O98" s="11">
        <f t="shared" si="14"/>
        <v>64.25</v>
      </c>
      <c r="P98" s="27">
        <v>16</v>
      </c>
      <c r="Q98" s="4"/>
    </row>
    <row r="99" spans="1:17" ht="22.5" customHeight="1" x14ac:dyDescent="0.2">
      <c r="A99" s="28"/>
      <c r="B99" s="34"/>
      <c r="C99" s="34"/>
      <c r="D99" s="28"/>
      <c r="E99" s="13" t="s">
        <v>236</v>
      </c>
      <c r="F99" s="13" t="s">
        <v>237</v>
      </c>
      <c r="G99" s="14" t="s">
        <v>77</v>
      </c>
      <c r="H99" s="13" t="s">
        <v>238</v>
      </c>
      <c r="I99" s="13" t="s">
        <v>17</v>
      </c>
      <c r="J99" s="13" t="s">
        <v>238</v>
      </c>
      <c r="K99" s="11">
        <f t="shared" si="12"/>
        <v>25.5</v>
      </c>
      <c r="L99" s="19" t="s">
        <v>376</v>
      </c>
      <c r="M99" s="39" t="s">
        <v>379</v>
      </c>
      <c r="N99" s="20"/>
      <c r="O99" s="11"/>
      <c r="P99" s="27"/>
      <c r="Q99" s="4"/>
    </row>
    <row r="100" spans="1:17" ht="3.75" customHeight="1" x14ac:dyDescent="0.2">
      <c r="A100" s="28"/>
      <c r="B100" s="28"/>
      <c r="C100" s="28"/>
      <c r="D100" s="28"/>
      <c r="E100" s="28"/>
      <c r="F100" s="28"/>
      <c r="G100" s="28"/>
      <c r="H100" s="28"/>
      <c r="I100" s="28"/>
      <c r="J100" s="28"/>
      <c r="K100" s="22"/>
      <c r="L100" s="22"/>
      <c r="M100" s="23"/>
      <c r="N100" s="23"/>
      <c r="O100" s="11"/>
      <c r="P100" s="4"/>
      <c r="Q100" s="21"/>
    </row>
    <row r="101" spans="1:17" ht="23.25" customHeight="1" x14ac:dyDescent="0.2">
      <c r="A101" s="28">
        <v>628006</v>
      </c>
      <c r="B101" s="32" t="s">
        <v>242</v>
      </c>
      <c r="C101" s="32" t="s">
        <v>243</v>
      </c>
      <c r="D101" s="28">
        <v>3</v>
      </c>
      <c r="E101" s="4" t="s">
        <v>251</v>
      </c>
      <c r="F101" s="4" t="s">
        <v>252</v>
      </c>
      <c r="G101" s="14" t="s">
        <v>15</v>
      </c>
      <c r="H101" s="4" t="s">
        <v>26</v>
      </c>
      <c r="I101" s="4" t="s">
        <v>17</v>
      </c>
      <c r="J101" s="4" t="s">
        <v>26</v>
      </c>
      <c r="K101" s="11">
        <f t="shared" ref="K101:K110" si="15">J101*50%</f>
        <v>37</v>
      </c>
      <c r="L101" s="19" t="s">
        <v>376</v>
      </c>
      <c r="M101" s="20">
        <v>87.46</v>
      </c>
      <c r="N101" s="20">
        <f t="shared" ref="N101:N110" si="16">M101*50%</f>
        <v>43.73</v>
      </c>
      <c r="O101" s="11">
        <f t="shared" ref="O101:O110" si="17">K101+N101</f>
        <v>80.73</v>
      </c>
      <c r="P101" s="4">
        <v>1</v>
      </c>
      <c r="Q101" s="17" t="s">
        <v>369</v>
      </c>
    </row>
    <row r="102" spans="1:17" ht="23.25" customHeight="1" x14ac:dyDescent="0.2">
      <c r="A102" s="28"/>
      <c r="B102" s="34"/>
      <c r="C102" s="34"/>
      <c r="D102" s="28"/>
      <c r="E102" s="4" t="s">
        <v>258</v>
      </c>
      <c r="F102" s="4" t="s">
        <v>259</v>
      </c>
      <c r="G102" s="14" t="s">
        <v>15</v>
      </c>
      <c r="H102" s="4" t="s">
        <v>257</v>
      </c>
      <c r="I102" s="4" t="s">
        <v>17</v>
      </c>
      <c r="J102" s="4" t="s">
        <v>257</v>
      </c>
      <c r="K102" s="11">
        <f t="shared" si="15"/>
        <v>36.75</v>
      </c>
      <c r="L102" s="19" t="s">
        <v>376</v>
      </c>
      <c r="M102" s="20">
        <v>85.2</v>
      </c>
      <c r="N102" s="20">
        <f t="shared" si="16"/>
        <v>42.6</v>
      </c>
      <c r="O102" s="11">
        <f t="shared" si="17"/>
        <v>79.349999999999994</v>
      </c>
      <c r="P102" s="4">
        <v>2</v>
      </c>
      <c r="Q102" s="17" t="s">
        <v>369</v>
      </c>
    </row>
    <row r="103" spans="1:17" ht="23.25" customHeight="1" x14ac:dyDescent="0.2">
      <c r="A103" s="28"/>
      <c r="B103" s="34"/>
      <c r="C103" s="34"/>
      <c r="D103" s="28"/>
      <c r="E103" s="4" t="s">
        <v>244</v>
      </c>
      <c r="F103" s="4" t="s">
        <v>245</v>
      </c>
      <c r="G103" s="14" t="s">
        <v>15</v>
      </c>
      <c r="H103" s="4" t="s">
        <v>155</v>
      </c>
      <c r="I103" s="4" t="s">
        <v>17</v>
      </c>
      <c r="J103" s="4" t="s">
        <v>155</v>
      </c>
      <c r="K103" s="11">
        <f t="shared" si="15"/>
        <v>37.75</v>
      </c>
      <c r="L103" s="19" t="s">
        <v>376</v>
      </c>
      <c r="M103" s="20">
        <v>81.7</v>
      </c>
      <c r="N103" s="20">
        <f t="shared" si="16"/>
        <v>40.85</v>
      </c>
      <c r="O103" s="11">
        <f t="shared" si="17"/>
        <v>78.599999999999994</v>
      </c>
      <c r="P103" s="4">
        <v>3</v>
      </c>
      <c r="Q103" s="17" t="s">
        <v>369</v>
      </c>
    </row>
    <row r="104" spans="1:17" ht="23.25" customHeight="1" x14ac:dyDescent="0.2">
      <c r="A104" s="28"/>
      <c r="B104" s="34"/>
      <c r="C104" s="34"/>
      <c r="D104" s="28"/>
      <c r="E104" s="4" t="s">
        <v>253</v>
      </c>
      <c r="F104" s="4" t="s">
        <v>254</v>
      </c>
      <c r="G104" s="14" t="s">
        <v>15</v>
      </c>
      <c r="H104" s="4" t="s">
        <v>68</v>
      </c>
      <c r="I104" s="4">
        <v>4</v>
      </c>
      <c r="J104" s="12">
        <v>74</v>
      </c>
      <c r="K104" s="11">
        <f t="shared" si="15"/>
        <v>37</v>
      </c>
      <c r="L104" s="19" t="s">
        <v>376</v>
      </c>
      <c r="M104" s="20">
        <v>83.05</v>
      </c>
      <c r="N104" s="20">
        <f t="shared" si="16"/>
        <v>41.524999999999999</v>
      </c>
      <c r="O104" s="11">
        <f t="shared" si="17"/>
        <v>78.525000000000006</v>
      </c>
      <c r="P104" s="27">
        <v>4</v>
      </c>
      <c r="Q104" s="4"/>
    </row>
    <row r="105" spans="1:17" ht="23.25" customHeight="1" x14ac:dyDescent="0.2">
      <c r="A105" s="28"/>
      <c r="B105" s="34"/>
      <c r="C105" s="34"/>
      <c r="D105" s="28"/>
      <c r="E105" s="4" t="s">
        <v>260</v>
      </c>
      <c r="F105" s="4" t="s">
        <v>261</v>
      </c>
      <c r="G105" s="14" t="s">
        <v>15</v>
      </c>
      <c r="H105" s="4" t="s">
        <v>162</v>
      </c>
      <c r="I105" s="4" t="s">
        <v>17</v>
      </c>
      <c r="J105" s="4" t="s">
        <v>162</v>
      </c>
      <c r="K105" s="11">
        <f t="shared" si="15"/>
        <v>36.5</v>
      </c>
      <c r="L105" s="19" t="s">
        <v>376</v>
      </c>
      <c r="M105" s="20">
        <v>82.77</v>
      </c>
      <c r="N105" s="20">
        <f t="shared" si="16"/>
        <v>41.384999999999998</v>
      </c>
      <c r="O105" s="11">
        <f t="shared" si="17"/>
        <v>77.885000000000005</v>
      </c>
      <c r="P105" s="27">
        <v>5</v>
      </c>
      <c r="Q105" s="4"/>
    </row>
    <row r="106" spans="1:17" ht="23.25" customHeight="1" x14ac:dyDescent="0.2">
      <c r="A106" s="28"/>
      <c r="B106" s="34"/>
      <c r="C106" s="34"/>
      <c r="D106" s="28"/>
      <c r="E106" s="4" t="s">
        <v>249</v>
      </c>
      <c r="F106" s="4" t="s">
        <v>250</v>
      </c>
      <c r="G106" s="14" t="s">
        <v>15</v>
      </c>
      <c r="H106" s="4" t="s">
        <v>26</v>
      </c>
      <c r="I106" s="4" t="s">
        <v>17</v>
      </c>
      <c r="J106" s="4" t="s">
        <v>26</v>
      </c>
      <c r="K106" s="11">
        <f t="shared" si="15"/>
        <v>37</v>
      </c>
      <c r="L106" s="19" t="s">
        <v>376</v>
      </c>
      <c r="M106" s="20">
        <v>81.44</v>
      </c>
      <c r="N106" s="20">
        <f t="shared" si="16"/>
        <v>40.72</v>
      </c>
      <c r="O106" s="11">
        <f t="shared" si="17"/>
        <v>77.72</v>
      </c>
      <c r="P106" s="27">
        <v>6</v>
      </c>
      <c r="Q106" s="4"/>
    </row>
    <row r="107" spans="1:17" ht="23.25" customHeight="1" x14ac:dyDescent="0.2">
      <c r="A107" s="28"/>
      <c r="B107" s="34"/>
      <c r="C107" s="34"/>
      <c r="D107" s="28"/>
      <c r="E107" s="4" t="s">
        <v>246</v>
      </c>
      <c r="F107" s="4" t="s">
        <v>247</v>
      </c>
      <c r="G107" s="14" t="s">
        <v>15</v>
      </c>
      <c r="H107" s="4" t="s">
        <v>248</v>
      </c>
      <c r="I107" s="4" t="s">
        <v>17</v>
      </c>
      <c r="J107" s="4" t="s">
        <v>248</v>
      </c>
      <c r="K107" s="11">
        <f t="shared" si="15"/>
        <v>37.25</v>
      </c>
      <c r="L107" s="19" t="s">
        <v>376</v>
      </c>
      <c r="M107" s="20">
        <v>80.290000000000006</v>
      </c>
      <c r="N107" s="20">
        <f t="shared" si="16"/>
        <v>40.145000000000003</v>
      </c>
      <c r="O107" s="11">
        <f t="shared" si="17"/>
        <v>77.394999999999996</v>
      </c>
      <c r="P107" s="27">
        <v>7</v>
      </c>
      <c r="Q107" s="4"/>
    </row>
    <row r="108" spans="1:17" ht="23.25" customHeight="1" x14ac:dyDescent="0.2">
      <c r="A108" s="28"/>
      <c r="B108" s="34"/>
      <c r="C108" s="34"/>
      <c r="D108" s="28"/>
      <c r="E108" s="4" t="s">
        <v>255</v>
      </c>
      <c r="F108" s="4" t="s">
        <v>256</v>
      </c>
      <c r="G108" s="14" t="s">
        <v>15</v>
      </c>
      <c r="H108" s="4" t="s">
        <v>257</v>
      </c>
      <c r="I108" s="4" t="s">
        <v>17</v>
      </c>
      <c r="J108" s="4" t="s">
        <v>257</v>
      </c>
      <c r="K108" s="11">
        <f t="shared" si="15"/>
        <v>36.75</v>
      </c>
      <c r="L108" s="19" t="s">
        <v>376</v>
      </c>
      <c r="M108" s="20">
        <v>80.81</v>
      </c>
      <c r="N108" s="20">
        <f t="shared" si="16"/>
        <v>40.405000000000001</v>
      </c>
      <c r="O108" s="11">
        <f t="shared" si="17"/>
        <v>77.155000000000001</v>
      </c>
      <c r="P108" s="27">
        <v>8</v>
      </c>
      <c r="Q108" s="4"/>
    </row>
    <row r="109" spans="1:17" ht="23.25" customHeight="1" x14ac:dyDescent="0.2">
      <c r="A109" s="28"/>
      <c r="B109" s="34"/>
      <c r="C109" s="34"/>
      <c r="D109" s="28"/>
      <c r="E109" s="4" t="s">
        <v>262</v>
      </c>
      <c r="F109" s="4" t="s">
        <v>263</v>
      </c>
      <c r="G109" s="14" t="s">
        <v>15</v>
      </c>
      <c r="H109" s="4" t="s">
        <v>33</v>
      </c>
      <c r="I109" s="4" t="s">
        <v>17</v>
      </c>
      <c r="J109" s="4" t="s">
        <v>33</v>
      </c>
      <c r="K109" s="11">
        <f t="shared" si="15"/>
        <v>36.25</v>
      </c>
      <c r="L109" s="19" t="s">
        <v>376</v>
      </c>
      <c r="M109" s="20">
        <v>79.819999999999993</v>
      </c>
      <c r="N109" s="20">
        <f t="shared" si="16"/>
        <v>39.909999999999997</v>
      </c>
      <c r="O109" s="11">
        <f t="shared" si="17"/>
        <v>76.16</v>
      </c>
      <c r="P109" s="27">
        <v>9</v>
      </c>
      <c r="Q109" s="4"/>
    </row>
    <row r="110" spans="1:17" ht="23.25" customHeight="1" x14ac:dyDescent="0.2">
      <c r="A110" s="28"/>
      <c r="B110" s="34"/>
      <c r="C110" s="34"/>
      <c r="D110" s="28"/>
      <c r="E110" s="4" t="s">
        <v>264</v>
      </c>
      <c r="F110" s="4" t="s">
        <v>265</v>
      </c>
      <c r="G110" s="14" t="s">
        <v>15</v>
      </c>
      <c r="H110" s="4" t="s">
        <v>33</v>
      </c>
      <c r="I110" s="4" t="s">
        <v>17</v>
      </c>
      <c r="J110" s="4" t="s">
        <v>33</v>
      </c>
      <c r="K110" s="11">
        <f t="shared" si="15"/>
        <v>36.25</v>
      </c>
      <c r="L110" s="19" t="s">
        <v>376</v>
      </c>
      <c r="M110" s="20">
        <v>78.16</v>
      </c>
      <c r="N110" s="20">
        <f t="shared" si="16"/>
        <v>39.08</v>
      </c>
      <c r="O110" s="11">
        <f t="shared" si="17"/>
        <v>75.33</v>
      </c>
      <c r="P110" s="27">
        <v>10</v>
      </c>
      <c r="Q110" s="4"/>
    </row>
    <row r="111" spans="1:17" ht="4.5" customHeight="1" x14ac:dyDescent="0.2">
      <c r="A111" s="28"/>
      <c r="B111" s="28"/>
      <c r="C111" s="28"/>
      <c r="D111" s="28"/>
      <c r="E111" s="28"/>
      <c r="F111" s="28"/>
      <c r="G111" s="28"/>
      <c r="H111" s="28"/>
      <c r="I111" s="28"/>
      <c r="J111" s="28"/>
      <c r="K111" s="22"/>
      <c r="L111" s="22"/>
      <c r="M111" s="23"/>
      <c r="N111" s="23"/>
      <c r="P111" s="7"/>
      <c r="Q111" s="21"/>
    </row>
    <row r="112" spans="1:17" ht="24" customHeight="1" x14ac:dyDescent="0.2">
      <c r="A112" s="28">
        <v>628007</v>
      </c>
      <c r="B112" s="32" t="s">
        <v>266</v>
      </c>
      <c r="C112" s="32" t="s">
        <v>267</v>
      </c>
      <c r="D112" s="28">
        <v>7</v>
      </c>
      <c r="E112" s="4" t="s">
        <v>268</v>
      </c>
      <c r="F112" s="4" t="s">
        <v>269</v>
      </c>
      <c r="G112" s="14" t="s">
        <v>77</v>
      </c>
      <c r="H112" s="4" t="s">
        <v>92</v>
      </c>
      <c r="I112" s="4" t="s">
        <v>17</v>
      </c>
      <c r="J112" s="4" t="s">
        <v>92</v>
      </c>
      <c r="K112" s="11">
        <f t="shared" ref="K112:K134" si="18">J112*50%</f>
        <v>38</v>
      </c>
      <c r="L112" s="19" t="s">
        <v>376</v>
      </c>
      <c r="M112" s="20">
        <v>86.63</v>
      </c>
      <c r="N112" s="20">
        <f t="shared" ref="N112:N134" si="19">M112*50%</f>
        <v>43.314999999999998</v>
      </c>
      <c r="O112" s="11">
        <f t="shared" ref="O112:O134" si="20">K112+N112</f>
        <v>81.314999999999998</v>
      </c>
      <c r="P112" s="4">
        <v>1</v>
      </c>
      <c r="Q112" s="17" t="s">
        <v>369</v>
      </c>
    </row>
    <row r="113" spans="1:17" ht="24" customHeight="1" x14ac:dyDescent="0.2">
      <c r="A113" s="28"/>
      <c r="B113" s="34"/>
      <c r="C113" s="34"/>
      <c r="D113" s="28"/>
      <c r="E113" s="4" t="s">
        <v>272</v>
      </c>
      <c r="F113" s="4" t="s">
        <v>273</v>
      </c>
      <c r="G113" s="14" t="s">
        <v>77</v>
      </c>
      <c r="H113" s="4" t="s">
        <v>257</v>
      </c>
      <c r="I113" s="4" t="s">
        <v>17</v>
      </c>
      <c r="J113" s="4" t="s">
        <v>257</v>
      </c>
      <c r="K113" s="11">
        <f t="shared" si="18"/>
        <v>36.75</v>
      </c>
      <c r="L113" s="19" t="s">
        <v>376</v>
      </c>
      <c r="M113" s="20">
        <v>85.8</v>
      </c>
      <c r="N113" s="20">
        <f t="shared" si="19"/>
        <v>42.9</v>
      </c>
      <c r="O113" s="11">
        <f t="shared" si="20"/>
        <v>79.650000000000006</v>
      </c>
      <c r="P113" s="4">
        <v>2</v>
      </c>
      <c r="Q113" s="17" t="s">
        <v>369</v>
      </c>
    </row>
    <row r="114" spans="1:17" ht="24" customHeight="1" x14ac:dyDescent="0.2">
      <c r="A114" s="28"/>
      <c r="B114" s="34"/>
      <c r="C114" s="34"/>
      <c r="D114" s="28"/>
      <c r="E114" s="4" t="s">
        <v>278</v>
      </c>
      <c r="F114" s="4" t="s">
        <v>279</v>
      </c>
      <c r="G114" s="14" t="s">
        <v>77</v>
      </c>
      <c r="H114" s="4" t="s">
        <v>45</v>
      </c>
      <c r="I114" s="4" t="s">
        <v>17</v>
      </c>
      <c r="J114" s="4" t="s">
        <v>45</v>
      </c>
      <c r="K114" s="11">
        <f t="shared" si="18"/>
        <v>36</v>
      </c>
      <c r="L114" s="19" t="s">
        <v>376</v>
      </c>
      <c r="M114" s="20">
        <v>86.49</v>
      </c>
      <c r="N114" s="20">
        <f t="shared" si="19"/>
        <v>43.244999999999997</v>
      </c>
      <c r="O114" s="11">
        <f t="shared" si="20"/>
        <v>79.245000000000005</v>
      </c>
      <c r="P114" s="4">
        <v>3</v>
      </c>
      <c r="Q114" s="17" t="s">
        <v>369</v>
      </c>
    </row>
    <row r="115" spans="1:17" ht="24" customHeight="1" x14ac:dyDescent="0.2">
      <c r="A115" s="28"/>
      <c r="B115" s="34"/>
      <c r="C115" s="34"/>
      <c r="D115" s="28"/>
      <c r="E115" s="4" t="s">
        <v>270</v>
      </c>
      <c r="F115" s="4" t="s">
        <v>271</v>
      </c>
      <c r="G115" s="14" t="s">
        <v>15</v>
      </c>
      <c r="H115" s="4" t="s">
        <v>26</v>
      </c>
      <c r="I115" s="4" t="s">
        <v>17</v>
      </c>
      <c r="J115" s="4" t="s">
        <v>26</v>
      </c>
      <c r="K115" s="11">
        <f t="shared" si="18"/>
        <v>37</v>
      </c>
      <c r="L115" s="19" t="s">
        <v>376</v>
      </c>
      <c r="M115" s="20">
        <v>83.07</v>
      </c>
      <c r="N115" s="20">
        <f t="shared" si="19"/>
        <v>41.534999999999997</v>
      </c>
      <c r="O115" s="11">
        <f t="shared" si="20"/>
        <v>78.534999999999997</v>
      </c>
      <c r="P115" s="4">
        <v>4</v>
      </c>
      <c r="Q115" s="17" t="s">
        <v>369</v>
      </c>
    </row>
    <row r="116" spans="1:17" ht="24" customHeight="1" x14ac:dyDescent="0.2">
      <c r="A116" s="28"/>
      <c r="B116" s="34"/>
      <c r="C116" s="34"/>
      <c r="D116" s="28"/>
      <c r="E116" s="4" t="s">
        <v>280</v>
      </c>
      <c r="F116" s="4" t="s">
        <v>281</v>
      </c>
      <c r="G116" s="14" t="s">
        <v>77</v>
      </c>
      <c r="H116" s="4" t="s">
        <v>87</v>
      </c>
      <c r="I116" s="4">
        <v>2</v>
      </c>
      <c r="J116" s="12">
        <v>71</v>
      </c>
      <c r="K116" s="11">
        <f t="shared" si="18"/>
        <v>35.5</v>
      </c>
      <c r="L116" s="19" t="s">
        <v>376</v>
      </c>
      <c r="M116" s="20">
        <v>85.52</v>
      </c>
      <c r="N116" s="20">
        <f t="shared" si="19"/>
        <v>42.76</v>
      </c>
      <c r="O116" s="11">
        <f t="shared" si="20"/>
        <v>78.260000000000005</v>
      </c>
      <c r="P116" s="4">
        <v>5</v>
      </c>
      <c r="Q116" s="17" t="s">
        <v>369</v>
      </c>
    </row>
    <row r="117" spans="1:17" ht="24" customHeight="1" x14ac:dyDescent="0.2">
      <c r="A117" s="28"/>
      <c r="B117" s="34"/>
      <c r="C117" s="34"/>
      <c r="D117" s="28"/>
      <c r="E117" s="4" t="s">
        <v>282</v>
      </c>
      <c r="F117" s="4" t="s">
        <v>283</v>
      </c>
      <c r="G117" s="14" t="s">
        <v>77</v>
      </c>
      <c r="H117" s="4" t="s">
        <v>63</v>
      </c>
      <c r="I117" s="4" t="s">
        <v>17</v>
      </c>
      <c r="J117" s="4" t="s">
        <v>63</v>
      </c>
      <c r="K117" s="11">
        <f t="shared" si="18"/>
        <v>35.5</v>
      </c>
      <c r="L117" s="19" t="s">
        <v>376</v>
      </c>
      <c r="M117" s="20">
        <v>84.94</v>
      </c>
      <c r="N117" s="20">
        <f t="shared" si="19"/>
        <v>42.47</v>
      </c>
      <c r="O117" s="11">
        <f t="shared" si="20"/>
        <v>77.97</v>
      </c>
      <c r="P117" s="4">
        <v>6</v>
      </c>
      <c r="Q117" s="17" t="s">
        <v>369</v>
      </c>
    </row>
    <row r="118" spans="1:17" ht="24" customHeight="1" x14ac:dyDescent="0.2">
      <c r="A118" s="28"/>
      <c r="B118" s="34"/>
      <c r="C118" s="34"/>
      <c r="D118" s="28"/>
      <c r="E118" s="4" t="s">
        <v>292</v>
      </c>
      <c r="F118" s="4" t="s">
        <v>293</v>
      </c>
      <c r="G118" s="14" t="s">
        <v>77</v>
      </c>
      <c r="H118" s="4" t="s">
        <v>115</v>
      </c>
      <c r="I118" s="4" t="s">
        <v>17</v>
      </c>
      <c r="J118" s="4" t="s">
        <v>115</v>
      </c>
      <c r="K118" s="11">
        <f t="shared" si="18"/>
        <v>34.25</v>
      </c>
      <c r="L118" s="19" t="s">
        <v>376</v>
      </c>
      <c r="M118" s="20">
        <v>86.99</v>
      </c>
      <c r="N118" s="20">
        <f t="shared" si="19"/>
        <v>43.494999999999997</v>
      </c>
      <c r="O118" s="11">
        <f t="shared" si="20"/>
        <v>77.745000000000005</v>
      </c>
      <c r="P118" s="4">
        <v>7</v>
      </c>
      <c r="Q118" s="17" t="s">
        <v>369</v>
      </c>
    </row>
    <row r="119" spans="1:17" ht="24" customHeight="1" x14ac:dyDescent="0.2">
      <c r="A119" s="28"/>
      <c r="B119" s="34"/>
      <c r="C119" s="34"/>
      <c r="D119" s="28"/>
      <c r="E119" s="4" t="s">
        <v>276</v>
      </c>
      <c r="F119" s="4" t="s">
        <v>277</v>
      </c>
      <c r="G119" s="14" t="s">
        <v>77</v>
      </c>
      <c r="H119" s="4" t="s">
        <v>45</v>
      </c>
      <c r="I119" s="4" t="s">
        <v>17</v>
      </c>
      <c r="J119" s="4" t="s">
        <v>45</v>
      </c>
      <c r="K119" s="11">
        <f t="shared" si="18"/>
        <v>36</v>
      </c>
      <c r="L119" s="19" t="s">
        <v>376</v>
      </c>
      <c r="M119" s="20">
        <v>83.05</v>
      </c>
      <c r="N119" s="20">
        <f t="shared" si="19"/>
        <v>41.524999999999999</v>
      </c>
      <c r="O119" s="11">
        <f t="shared" si="20"/>
        <v>77.525000000000006</v>
      </c>
      <c r="P119" s="27">
        <v>8</v>
      </c>
      <c r="Q119" s="4"/>
    </row>
    <row r="120" spans="1:17" ht="24" customHeight="1" x14ac:dyDescent="0.2">
      <c r="A120" s="28"/>
      <c r="B120" s="34"/>
      <c r="C120" s="34"/>
      <c r="D120" s="28"/>
      <c r="E120" s="4" t="s">
        <v>300</v>
      </c>
      <c r="F120" s="4" t="s">
        <v>301</v>
      </c>
      <c r="G120" s="14" t="s">
        <v>77</v>
      </c>
      <c r="H120" s="4" t="s">
        <v>302</v>
      </c>
      <c r="I120" s="4" t="s">
        <v>17</v>
      </c>
      <c r="J120" s="4" t="s">
        <v>302</v>
      </c>
      <c r="K120" s="11">
        <f t="shared" si="18"/>
        <v>33.75</v>
      </c>
      <c r="L120" s="19" t="s">
        <v>376</v>
      </c>
      <c r="M120" s="20">
        <v>86.99</v>
      </c>
      <c r="N120" s="20">
        <f t="shared" si="19"/>
        <v>43.494999999999997</v>
      </c>
      <c r="O120" s="11">
        <f t="shared" si="20"/>
        <v>77.245000000000005</v>
      </c>
      <c r="P120" s="27">
        <v>9</v>
      </c>
      <c r="Q120" s="4"/>
    </row>
    <row r="121" spans="1:17" ht="24" customHeight="1" x14ac:dyDescent="0.2">
      <c r="A121" s="28"/>
      <c r="B121" s="34"/>
      <c r="C121" s="34"/>
      <c r="D121" s="28"/>
      <c r="E121" s="4" t="s">
        <v>274</v>
      </c>
      <c r="F121" s="4" t="s">
        <v>275</v>
      </c>
      <c r="G121" s="14" t="s">
        <v>77</v>
      </c>
      <c r="H121" s="4" t="s">
        <v>257</v>
      </c>
      <c r="I121" s="4" t="s">
        <v>17</v>
      </c>
      <c r="J121" s="4" t="s">
        <v>257</v>
      </c>
      <c r="K121" s="11">
        <f t="shared" si="18"/>
        <v>36.75</v>
      </c>
      <c r="L121" s="19" t="s">
        <v>376</v>
      </c>
      <c r="M121" s="20">
        <v>80.72</v>
      </c>
      <c r="N121" s="20">
        <f t="shared" si="19"/>
        <v>40.36</v>
      </c>
      <c r="O121" s="11">
        <f t="shared" si="20"/>
        <v>77.11</v>
      </c>
      <c r="P121" s="27">
        <v>10</v>
      </c>
      <c r="Q121" s="4"/>
    </row>
    <row r="122" spans="1:17" ht="24" customHeight="1" x14ac:dyDescent="0.2">
      <c r="A122" s="28"/>
      <c r="B122" s="34"/>
      <c r="C122" s="34"/>
      <c r="D122" s="28"/>
      <c r="E122" s="4" t="s">
        <v>294</v>
      </c>
      <c r="F122" s="4" t="s">
        <v>295</v>
      </c>
      <c r="G122" s="14" t="s">
        <v>15</v>
      </c>
      <c r="H122" s="4" t="s">
        <v>115</v>
      </c>
      <c r="I122" s="4" t="s">
        <v>17</v>
      </c>
      <c r="J122" s="4" t="s">
        <v>115</v>
      </c>
      <c r="K122" s="11">
        <f t="shared" si="18"/>
        <v>34.25</v>
      </c>
      <c r="L122" s="19" t="s">
        <v>376</v>
      </c>
      <c r="M122" s="20">
        <v>85.51</v>
      </c>
      <c r="N122" s="20">
        <f t="shared" si="19"/>
        <v>42.755000000000003</v>
      </c>
      <c r="O122" s="11">
        <f t="shared" si="20"/>
        <v>77.004999999999995</v>
      </c>
      <c r="P122" s="27">
        <v>11</v>
      </c>
      <c r="Q122" s="4"/>
    </row>
    <row r="123" spans="1:17" ht="24" customHeight="1" x14ac:dyDescent="0.2">
      <c r="A123" s="28"/>
      <c r="B123" s="34"/>
      <c r="C123" s="34"/>
      <c r="D123" s="28"/>
      <c r="E123" s="4" t="s">
        <v>298</v>
      </c>
      <c r="F123" s="4" t="s">
        <v>299</v>
      </c>
      <c r="G123" s="14" t="s">
        <v>77</v>
      </c>
      <c r="H123" s="4" t="s">
        <v>133</v>
      </c>
      <c r="I123" s="4" t="s">
        <v>17</v>
      </c>
      <c r="J123" s="4" t="s">
        <v>133</v>
      </c>
      <c r="K123" s="11">
        <f t="shared" si="18"/>
        <v>34</v>
      </c>
      <c r="L123" s="19" t="s">
        <v>376</v>
      </c>
      <c r="M123" s="20">
        <v>85.99</v>
      </c>
      <c r="N123" s="20">
        <f t="shared" si="19"/>
        <v>42.994999999999997</v>
      </c>
      <c r="O123" s="11">
        <f t="shared" si="20"/>
        <v>76.995000000000005</v>
      </c>
      <c r="P123" s="27">
        <v>12</v>
      </c>
      <c r="Q123" s="4"/>
    </row>
    <row r="124" spans="1:17" ht="24" customHeight="1" x14ac:dyDescent="0.2">
      <c r="A124" s="28"/>
      <c r="B124" s="34"/>
      <c r="C124" s="34"/>
      <c r="D124" s="28"/>
      <c r="E124" s="4" t="s">
        <v>288</v>
      </c>
      <c r="F124" s="4" t="s">
        <v>289</v>
      </c>
      <c r="G124" s="14" t="s">
        <v>15</v>
      </c>
      <c r="H124" s="4" t="s">
        <v>78</v>
      </c>
      <c r="I124" s="4" t="s">
        <v>17</v>
      </c>
      <c r="J124" s="4" t="s">
        <v>78</v>
      </c>
      <c r="K124" s="11">
        <f t="shared" si="18"/>
        <v>34.75</v>
      </c>
      <c r="L124" s="19" t="s">
        <v>376</v>
      </c>
      <c r="M124" s="20">
        <v>82.22</v>
      </c>
      <c r="N124" s="20">
        <f t="shared" si="19"/>
        <v>41.11</v>
      </c>
      <c r="O124" s="11">
        <f t="shared" si="20"/>
        <v>75.86</v>
      </c>
      <c r="P124" s="27">
        <v>13</v>
      </c>
      <c r="Q124" s="4"/>
    </row>
    <row r="125" spans="1:17" ht="24" customHeight="1" x14ac:dyDescent="0.2">
      <c r="A125" s="28"/>
      <c r="B125" s="34"/>
      <c r="C125" s="34"/>
      <c r="D125" s="28"/>
      <c r="E125" s="4" t="s">
        <v>284</v>
      </c>
      <c r="F125" s="4" t="s">
        <v>285</v>
      </c>
      <c r="G125" s="14" t="s">
        <v>77</v>
      </c>
      <c r="H125" s="4" t="s">
        <v>68</v>
      </c>
      <c r="I125" s="4" t="s">
        <v>17</v>
      </c>
      <c r="J125" s="4" t="s">
        <v>68</v>
      </c>
      <c r="K125" s="11">
        <f t="shared" si="18"/>
        <v>35</v>
      </c>
      <c r="L125" s="19" t="s">
        <v>376</v>
      </c>
      <c r="M125" s="20">
        <v>81.7</v>
      </c>
      <c r="N125" s="20">
        <f t="shared" si="19"/>
        <v>40.85</v>
      </c>
      <c r="O125" s="11">
        <f t="shared" si="20"/>
        <v>75.849999999999994</v>
      </c>
      <c r="P125" s="27">
        <v>14</v>
      </c>
      <c r="Q125" s="4"/>
    </row>
    <row r="126" spans="1:17" ht="24" customHeight="1" x14ac:dyDescent="0.2">
      <c r="A126" s="28"/>
      <c r="B126" s="34"/>
      <c r="C126" s="34"/>
      <c r="D126" s="28"/>
      <c r="E126" s="4" t="s">
        <v>290</v>
      </c>
      <c r="F126" s="4" t="s">
        <v>291</v>
      </c>
      <c r="G126" s="14" t="s">
        <v>77</v>
      </c>
      <c r="H126" s="4" t="s">
        <v>115</v>
      </c>
      <c r="I126" s="4" t="s">
        <v>17</v>
      </c>
      <c r="J126" s="4" t="s">
        <v>115</v>
      </c>
      <c r="K126" s="11">
        <f t="shared" si="18"/>
        <v>34.25</v>
      </c>
      <c r="L126" s="19" t="s">
        <v>376</v>
      </c>
      <c r="M126" s="20">
        <v>83.12</v>
      </c>
      <c r="N126" s="20">
        <f t="shared" si="19"/>
        <v>41.56</v>
      </c>
      <c r="O126" s="11">
        <f t="shared" si="20"/>
        <v>75.81</v>
      </c>
      <c r="P126" s="27">
        <v>15</v>
      </c>
      <c r="Q126" s="4"/>
    </row>
    <row r="127" spans="1:17" ht="24" customHeight="1" x14ac:dyDescent="0.2">
      <c r="A127" s="28"/>
      <c r="B127" s="34"/>
      <c r="C127" s="34"/>
      <c r="D127" s="28"/>
      <c r="E127" s="4" t="s">
        <v>296</v>
      </c>
      <c r="F127" s="4" t="s">
        <v>297</v>
      </c>
      <c r="G127" s="14" t="s">
        <v>77</v>
      </c>
      <c r="H127" s="4" t="s">
        <v>133</v>
      </c>
      <c r="I127" s="4" t="s">
        <v>17</v>
      </c>
      <c r="J127" s="4" t="s">
        <v>133</v>
      </c>
      <c r="K127" s="11">
        <f t="shared" si="18"/>
        <v>34</v>
      </c>
      <c r="L127" s="19" t="s">
        <v>376</v>
      </c>
      <c r="M127" s="20">
        <v>83.09</v>
      </c>
      <c r="N127" s="20">
        <f t="shared" si="19"/>
        <v>41.545000000000002</v>
      </c>
      <c r="O127" s="11">
        <f t="shared" si="20"/>
        <v>75.545000000000002</v>
      </c>
      <c r="P127" s="27">
        <v>16</v>
      </c>
      <c r="Q127" s="4"/>
    </row>
    <row r="128" spans="1:17" ht="24" customHeight="1" x14ac:dyDescent="0.2">
      <c r="A128" s="28"/>
      <c r="B128" s="34"/>
      <c r="C128" s="34"/>
      <c r="D128" s="28"/>
      <c r="E128" s="4" t="s">
        <v>286</v>
      </c>
      <c r="F128" s="4" t="s">
        <v>287</v>
      </c>
      <c r="G128" s="14" t="s">
        <v>15</v>
      </c>
      <c r="H128" s="4" t="s">
        <v>68</v>
      </c>
      <c r="I128" s="4" t="s">
        <v>17</v>
      </c>
      <c r="J128" s="4" t="s">
        <v>68</v>
      </c>
      <c r="K128" s="11">
        <f t="shared" si="18"/>
        <v>35</v>
      </c>
      <c r="L128" s="19" t="s">
        <v>376</v>
      </c>
      <c r="M128" s="20">
        <v>80.53</v>
      </c>
      <c r="N128" s="20">
        <f t="shared" si="19"/>
        <v>40.265000000000001</v>
      </c>
      <c r="O128" s="11">
        <f t="shared" si="20"/>
        <v>75.265000000000001</v>
      </c>
      <c r="P128" s="27">
        <v>17</v>
      </c>
      <c r="Q128" s="4"/>
    </row>
    <row r="129" spans="1:17" ht="24" customHeight="1" x14ac:dyDescent="0.2">
      <c r="A129" s="28"/>
      <c r="B129" s="34"/>
      <c r="C129" s="34"/>
      <c r="D129" s="28"/>
      <c r="E129" s="4" t="s">
        <v>303</v>
      </c>
      <c r="F129" s="4" t="s">
        <v>304</v>
      </c>
      <c r="G129" s="14" t="s">
        <v>77</v>
      </c>
      <c r="H129" s="4" t="s">
        <v>120</v>
      </c>
      <c r="I129" s="4" t="s">
        <v>17</v>
      </c>
      <c r="J129" s="4" t="s">
        <v>120</v>
      </c>
      <c r="K129" s="11">
        <f t="shared" si="18"/>
        <v>33.5</v>
      </c>
      <c r="L129" s="19" t="s">
        <v>376</v>
      </c>
      <c r="M129" s="20">
        <v>81.819999999999993</v>
      </c>
      <c r="N129" s="20">
        <f t="shared" si="19"/>
        <v>40.909999999999997</v>
      </c>
      <c r="O129" s="11">
        <f t="shared" si="20"/>
        <v>74.41</v>
      </c>
      <c r="P129" s="27">
        <v>18</v>
      </c>
      <c r="Q129" s="4"/>
    </row>
    <row r="130" spans="1:17" ht="24" customHeight="1" x14ac:dyDescent="0.2">
      <c r="A130" s="28"/>
      <c r="B130" s="34"/>
      <c r="C130" s="34"/>
      <c r="D130" s="28"/>
      <c r="E130" s="13" t="s">
        <v>312</v>
      </c>
      <c r="F130" s="13" t="s">
        <v>313</v>
      </c>
      <c r="G130" s="14" t="s">
        <v>77</v>
      </c>
      <c r="H130" s="13" t="s">
        <v>311</v>
      </c>
      <c r="I130" s="13" t="s">
        <v>17</v>
      </c>
      <c r="J130" s="13" t="s">
        <v>311</v>
      </c>
      <c r="K130" s="11">
        <f t="shared" si="18"/>
        <v>33.25</v>
      </c>
      <c r="L130" s="19" t="s">
        <v>376</v>
      </c>
      <c r="M130" s="20">
        <v>81.510000000000005</v>
      </c>
      <c r="N130" s="20">
        <f t="shared" si="19"/>
        <v>40.755000000000003</v>
      </c>
      <c r="O130" s="11">
        <f t="shared" si="20"/>
        <v>74.004999999999995</v>
      </c>
      <c r="P130" s="27">
        <v>19</v>
      </c>
      <c r="Q130" s="4"/>
    </row>
    <row r="131" spans="1:17" ht="24" customHeight="1" x14ac:dyDescent="0.2">
      <c r="A131" s="28"/>
      <c r="B131" s="34"/>
      <c r="C131" s="34"/>
      <c r="D131" s="28"/>
      <c r="E131" s="13" t="s">
        <v>314</v>
      </c>
      <c r="F131" s="13" t="s">
        <v>315</v>
      </c>
      <c r="G131" s="14" t="s">
        <v>77</v>
      </c>
      <c r="H131" s="13" t="s">
        <v>311</v>
      </c>
      <c r="I131" s="13" t="s">
        <v>17</v>
      </c>
      <c r="J131" s="13" t="s">
        <v>311</v>
      </c>
      <c r="K131" s="11">
        <f t="shared" si="18"/>
        <v>33.25</v>
      </c>
      <c r="L131" s="19" t="s">
        <v>376</v>
      </c>
      <c r="M131" s="20">
        <v>81.099999999999994</v>
      </c>
      <c r="N131" s="20">
        <f t="shared" si="19"/>
        <v>40.549999999999997</v>
      </c>
      <c r="O131" s="11">
        <f t="shared" si="20"/>
        <v>73.8</v>
      </c>
      <c r="P131" s="27">
        <v>20</v>
      </c>
      <c r="Q131" s="4"/>
    </row>
    <row r="132" spans="1:17" ht="24" customHeight="1" x14ac:dyDescent="0.2">
      <c r="A132" s="28"/>
      <c r="B132" s="34"/>
      <c r="C132" s="34"/>
      <c r="D132" s="28"/>
      <c r="E132" s="4" t="s">
        <v>305</v>
      </c>
      <c r="F132" s="4" t="s">
        <v>306</v>
      </c>
      <c r="G132" s="14" t="s">
        <v>77</v>
      </c>
      <c r="H132" s="4" t="s">
        <v>120</v>
      </c>
      <c r="I132" s="4" t="s">
        <v>17</v>
      </c>
      <c r="J132" s="4" t="s">
        <v>120</v>
      </c>
      <c r="K132" s="11">
        <f t="shared" si="18"/>
        <v>33.5</v>
      </c>
      <c r="L132" s="19" t="s">
        <v>376</v>
      </c>
      <c r="M132" s="20">
        <v>79.88</v>
      </c>
      <c r="N132" s="20">
        <f t="shared" si="19"/>
        <v>39.94</v>
      </c>
      <c r="O132" s="11">
        <f t="shared" si="20"/>
        <v>73.44</v>
      </c>
      <c r="P132" s="27">
        <v>21</v>
      </c>
      <c r="Q132" s="4"/>
    </row>
    <row r="133" spans="1:17" ht="24" customHeight="1" x14ac:dyDescent="0.2">
      <c r="A133" s="28"/>
      <c r="B133" s="34"/>
      <c r="C133" s="34"/>
      <c r="D133" s="28"/>
      <c r="E133" s="4" t="s">
        <v>307</v>
      </c>
      <c r="F133" s="4" t="s">
        <v>308</v>
      </c>
      <c r="G133" s="14" t="s">
        <v>77</v>
      </c>
      <c r="H133" s="4" t="s">
        <v>120</v>
      </c>
      <c r="I133" s="4" t="s">
        <v>17</v>
      </c>
      <c r="J133" s="4" t="s">
        <v>120</v>
      </c>
      <c r="K133" s="11">
        <f t="shared" si="18"/>
        <v>33.5</v>
      </c>
      <c r="L133" s="19" t="s">
        <v>376</v>
      </c>
      <c r="M133" s="20">
        <v>78.78</v>
      </c>
      <c r="N133" s="20">
        <f t="shared" si="19"/>
        <v>39.39</v>
      </c>
      <c r="O133" s="11">
        <f t="shared" si="20"/>
        <v>72.89</v>
      </c>
      <c r="P133" s="27">
        <v>22</v>
      </c>
      <c r="Q133" s="4"/>
    </row>
    <row r="134" spans="1:17" ht="24" customHeight="1" x14ac:dyDescent="0.2">
      <c r="A134" s="28"/>
      <c r="B134" s="34"/>
      <c r="C134" s="34"/>
      <c r="D134" s="28"/>
      <c r="E134" s="13" t="s">
        <v>309</v>
      </c>
      <c r="F134" s="13" t="s">
        <v>310</v>
      </c>
      <c r="G134" s="14" t="s">
        <v>77</v>
      </c>
      <c r="H134" s="13" t="s">
        <v>311</v>
      </c>
      <c r="I134" s="13" t="s">
        <v>17</v>
      </c>
      <c r="J134" s="13" t="s">
        <v>311</v>
      </c>
      <c r="K134" s="11">
        <f t="shared" si="18"/>
        <v>33.25</v>
      </c>
      <c r="L134" s="19" t="s">
        <v>376</v>
      </c>
      <c r="M134" s="20">
        <v>77.67</v>
      </c>
      <c r="N134" s="20">
        <f t="shared" si="19"/>
        <v>38.835000000000001</v>
      </c>
      <c r="O134" s="11">
        <f t="shared" si="20"/>
        <v>72.084999999999994</v>
      </c>
      <c r="P134" s="27">
        <v>23</v>
      </c>
      <c r="Q134" s="4"/>
    </row>
    <row r="135" spans="1:17" ht="5.25" customHeight="1" x14ac:dyDescent="0.2">
      <c r="A135" s="28"/>
      <c r="B135" s="28"/>
      <c r="C135" s="28"/>
      <c r="D135" s="28"/>
      <c r="E135" s="28"/>
      <c r="F135" s="28"/>
      <c r="G135" s="28"/>
      <c r="H135" s="28"/>
      <c r="I135" s="28"/>
      <c r="J135" s="28"/>
      <c r="K135" s="22"/>
      <c r="L135" s="22"/>
      <c r="M135" s="23"/>
      <c r="N135" s="23"/>
      <c r="P135" s="7"/>
      <c r="Q135" s="21"/>
    </row>
    <row r="136" spans="1:17" ht="26.25" customHeight="1" x14ac:dyDescent="0.2">
      <c r="A136" s="28">
        <v>628008</v>
      </c>
      <c r="B136" s="32" t="s">
        <v>316</v>
      </c>
      <c r="C136" s="35" t="s">
        <v>317</v>
      </c>
      <c r="D136" s="28">
        <v>4</v>
      </c>
      <c r="E136" s="4" t="s">
        <v>322</v>
      </c>
      <c r="F136" s="4" t="s">
        <v>323</v>
      </c>
      <c r="G136" s="14" t="s">
        <v>77</v>
      </c>
      <c r="H136" s="4" t="s">
        <v>45</v>
      </c>
      <c r="I136" s="4" t="s">
        <v>17</v>
      </c>
      <c r="J136" s="4" t="s">
        <v>45</v>
      </c>
      <c r="K136" s="11">
        <f t="shared" ref="K136:K147" si="21">J136*50%</f>
        <v>36</v>
      </c>
      <c r="L136" s="19" t="s">
        <v>376</v>
      </c>
      <c r="M136" s="24">
        <v>85.47</v>
      </c>
      <c r="N136" s="20">
        <f t="shared" ref="N136:N147" si="22">M136*50%</f>
        <v>42.734999999999999</v>
      </c>
      <c r="O136" s="11">
        <f t="shared" ref="O136:O147" si="23">K136+N136</f>
        <v>78.734999999999999</v>
      </c>
      <c r="P136" s="4">
        <v>1</v>
      </c>
      <c r="Q136" s="17" t="s">
        <v>369</v>
      </c>
    </row>
    <row r="137" spans="1:17" ht="26.25" customHeight="1" x14ac:dyDescent="0.2">
      <c r="A137" s="28"/>
      <c r="B137" s="34"/>
      <c r="C137" s="28"/>
      <c r="D137" s="28"/>
      <c r="E137" s="4" t="s">
        <v>318</v>
      </c>
      <c r="F137" s="4" t="s">
        <v>319</v>
      </c>
      <c r="G137" s="14" t="s">
        <v>15</v>
      </c>
      <c r="H137" s="4" t="s">
        <v>92</v>
      </c>
      <c r="I137" s="4" t="s">
        <v>17</v>
      </c>
      <c r="J137" s="4" t="s">
        <v>92</v>
      </c>
      <c r="K137" s="11">
        <f t="shared" si="21"/>
        <v>38</v>
      </c>
      <c r="L137" s="19" t="s">
        <v>376</v>
      </c>
      <c r="M137" s="20">
        <v>81.099999999999994</v>
      </c>
      <c r="N137" s="20">
        <f t="shared" si="22"/>
        <v>40.549999999999997</v>
      </c>
      <c r="O137" s="11">
        <f t="shared" si="23"/>
        <v>78.55</v>
      </c>
      <c r="P137" s="4">
        <v>2</v>
      </c>
      <c r="Q137" s="17" t="s">
        <v>369</v>
      </c>
    </row>
    <row r="138" spans="1:17" ht="26.25" customHeight="1" x14ac:dyDescent="0.2">
      <c r="A138" s="28"/>
      <c r="B138" s="34"/>
      <c r="C138" s="28"/>
      <c r="D138" s="28"/>
      <c r="E138" s="4" t="s">
        <v>320</v>
      </c>
      <c r="F138" s="4" t="s">
        <v>321</v>
      </c>
      <c r="G138" s="14" t="s">
        <v>15</v>
      </c>
      <c r="H138" s="4" t="s">
        <v>87</v>
      </c>
      <c r="I138" s="4">
        <v>4</v>
      </c>
      <c r="J138" s="12">
        <v>73</v>
      </c>
      <c r="K138" s="11">
        <f t="shared" si="21"/>
        <v>36.5</v>
      </c>
      <c r="L138" s="19" t="s">
        <v>376</v>
      </c>
      <c r="M138" s="20">
        <v>82.11</v>
      </c>
      <c r="N138" s="20">
        <f t="shared" si="22"/>
        <v>41.055</v>
      </c>
      <c r="O138" s="11">
        <f t="shared" si="23"/>
        <v>77.555000000000007</v>
      </c>
      <c r="P138" s="4">
        <v>3</v>
      </c>
      <c r="Q138" s="17" t="s">
        <v>369</v>
      </c>
    </row>
    <row r="139" spans="1:17" ht="26.25" customHeight="1" x14ac:dyDescent="0.2">
      <c r="A139" s="28"/>
      <c r="B139" s="34"/>
      <c r="C139" s="28"/>
      <c r="D139" s="28"/>
      <c r="E139" s="4" t="s">
        <v>328</v>
      </c>
      <c r="F139" s="4" t="s">
        <v>329</v>
      </c>
      <c r="G139" s="14" t="s">
        <v>15</v>
      </c>
      <c r="H139" s="4" t="s">
        <v>68</v>
      </c>
      <c r="I139" s="4" t="s">
        <v>17</v>
      </c>
      <c r="J139" s="4" t="s">
        <v>68</v>
      </c>
      <c r="K139" s="11">
        <f t="shared" si="21"/>
        <v>35</v>
      </c>
      <c r="L139" s="19" t="s">
        <v>376</v>
      </c>
      <c r="M139" s="20">
        <v>81.790000000000006</v>
      </c>
      <c r="N139" s="20">
        <f t="shared" si="22"/>
        <v>40.895000000000003</v>
      </c>
      <c r="O139" s="11">
        <f t="shared" si="23"/>
        <v>75.894999999999996</v>
      </c>
      <c r="P139" s="4">
        <v>4</v>
      </c>
      <c r="Q139" s="17" t="s">
        <v>369</v>
      </c>
    </row>
    <row r="140" spans="1:17" ht="26.25" customHeight="1" x14ac:dyDescent="0.2">
      <c r="A140" s="28"/>
      <c r="B140" s="34"/>
      <c r="C140" s="28"/>
      <c r="D140" s="28"/>
      <c r="E140" s="4" t="s">
        <v>336</v>
      </c>
      <c r="F140" s="4" t="s">
        <v>337</v>
      </c>
      <c r="G140" s="14" t="s">
        <v>15</v>
      </c>
      <c r="H140" s="4" t="s">
        <v>120</v>
      </c>
      <c r="I140" s="4" t="s">
        <v>17</v>
      </c>
      <c r="J140" s="4" t="s">
        <v>120</v>
      </c>
      <c r="K140" s="11">
        <f t="shared" si="21"/>
        <v>33.5</v>
      </c>
      <c r="L140" s="19" t="s">
        <v>376</v>
      </c>
      <c r="M140" s="20">
        <v>83.05</v>
      </c>
      <c r="N140" s="20">
        <f t="shared" si="22"/>
        <v>41.524999999999999</v>
      </c>
      <c r="O140" s="11">
        <f t="shared" si="23"/>
        <v>75.025000000000006</v>
      </c>
      <c r="P140" s="27">
        <v>5</v>
      </c>
      <c r="Q140" s="4"/>
    </row>
    <row r="141" spans="1:17" ht="26.25" customHeight="1" x14ac:dyDescent="0.2">
      <c r="A141" s="28"/>
      <c r="B141" s="34"/>
      <c r="C141" s="28"/>
      <c r="D141" s="28"/>
      <c r="E141" s="4" t="s">
        <v>332</v>
      </c>
      <c r="F141" s="4" t="s">
        <v>333</v>
      </c>
      <c r="G141" s="14" t="s">
        <v>15</v>
      </c>
      <c r="H141" s="4" t="s">
        <v>133</v>
      </c>
      <c r="I141" s="4" t="s">
        <v>17</v>
      </c>
      <c r="J141" s="4" t="s">
        <v>133</v>
      </c>
      <c r="K141" s="11">
        <f t="shared" si="21"/>
        <v>34</v>
      </c>
      <c r="L141" s="19" t="s">
        <v>376</v>
      </c>
      <c r="M141" s="20">
        <v>81.5</v>
      </c>
      <c r="N141" s="20">
        <f t="shared" si="22"/>
        <v>40.75</v>
      </c>
      <c r="O141" s="11">
        <f t="shared" si="23"/>
        <v>74.75</v>
      </c>
      <c r="P141" s="27">
        <v>6</v>
      </c>
      <c r="Q141" s="4"/>
    </row>
    <row r="142" spans="1:17" ht="26.25" customHeight="1" x14ac:dyDescent="0.2">
      <c r="A142" s="28"/>
      <c r="B142" s="34"/>
      <c r="C142" s="28"/>
      <c r="D142" s="28"/>
      <c r="E142" s="4" t="s">
        <v>338</v>
      </c>
      <c r="F142" s="4" t="s">
        <v>339</v>
      </c>
      <c r="G142" s="14" t="s">
        <v>15</v>
      </c>
      <c r="H142" s="4" t="s">
        <v>311</v>
      </c>
      <c r="I142" s="4" t="s">
        <v>17</v>
      </c>
      <c r="J142" s="4" t="s">
        <v>311</v>
      </c>
      <c r="K142" s="11">
        <f t="shared" si="21"/>
        <v>33.25</v>
      </c>
      <c r="L142" s="19" t="s">
        <v>376</v>
      </c>
      <c r="M142" s="20">
        <v>81.63</v>
      </c>
      <c r="N142" s="20">
        <f t="shared" si="22"/>
        <v>40.814999999999998</v>
      </c>
      <c r="O142" s="11">
        <f t="shared" si="23"/>
        <v>74.064999999999998</v>
      </c>
      <c r="P142" s="27">
        <v>7</v>
      </c>
      <c r="Q142" s="4"/>
    </row>
    <row r="143" spans="1:17" ht="26.25" customHeight="1" x14ac:dyDescent="0.2">
      <c r="A143" s="28"/>
      <c r="B143" s="34"/>
      <c r="C143" s="28"/>
      <c r="D143" s="28"/>
      <c r="E143" s="4" t="s">
        <v>326</v>
      </c>
      <c r="F143" s="4" t="s">
        <v>327</v>
      </c>
      <c r="G143" s="14" t="s">
        <v>15</v>
      </c>
      <c r="H143" s="4" t="s">
        <v>68</v>
      </c>
      <c r="I143" s="4" t="s">
        <v>17</v>
      </c>
      <c r="J143" s="4" t="s">
        <v>68</v>
      </c>
      <c r="K143" s="11">
        <f t="shared" si="21"/>
        <v>35</v>
      </c>
      <c r="L143" s="19" t="s">
        <v>376</v>
      </c>
      <c r="M143" s="20">
        <v>77.709999999999994</v>
      </c>
      <c r="N143" s="20">
        <f t="shared" si="22"/>
        <v>38.854999999999997</v>
      </c>
      <c r="O143" s="11">
        <f t="shared" si="23"/>
        <v>73.855000000000004</v>
      </c>
      <c r="P143" s="27">
        <v>8</v>
      </c>
      <c r="Q143" s="4"/>
    </row>
    <row r="144" spans="1:17" ht="26.25" customHeight="1" x14ac:dyDescent="0.2">
      <c r="A144" s="28"/>
      <c r="B144" s="34"/>
      <c r="C144" s="28"/>
      <c r="D144" s="28"/>
      <c r="E144" s="4" t="s">
        <v>330</v>
      </c>
      <c r="F144" s="4" t="s">
        <v>331</v>
      </c>
      <c r="G144" s="14" t="s">
        <v>15</v>
      </c>
      <c r="H144" s="4" t="s">
        <v>87</v>
      </c>
      <c r="I144" s="4" t="s">
        <v>17</v>
      </c>
      <c r="J144" s="4" t="s">
        <v>87</v>
      </c>
      <c r="K144" s="11">
        <f t="shared" si="21"/>
        <v>34.5</v>
      </c>
      <c r="L144" s="19" t="s">
        <v>376</v>
      </c>
      <c r="M144" s="20">
        <v>78.069999999999993</v>
      </c>
      <c r="N144" s="20">
        <f t="shared" si="22"/>
        <v>39.034999999999997</v>
      </c>
      <c r="O144" s="11">
        <f t="shared" si="23"/>
        <v>73.534999999999997</v>
      </c>
      <c r="P144" s="27">
        <v>9</v>
      </c>
      <c r="Q144" s="4"/>
    </row>
    <row r="145" spans="1:17" ht="26.25" customHeight="1" x14ac:dyDescent="0.2">
      <c r="A145" s="28"/>
      <c r="B145" s="34"/>
      <c r="C145" s="28"/>
      <c r="D145" s="28"/>
      <c r="E145" s="13" t="s">
        <v>340</v>
      </c>
      <c r="F145" s="13" t="s">
        <v>341</v>
      </c>
      <c r="G145" s="25" t="s">
        <v>77</v>
      </c>
      <c r="H145" s="13" t="s">
        <v>136</v>
      </c>
      <c r="I145" s="13" t="s">
        <v>17</v>
      </c>
      <c r="J145" s="13" t="s">
        <v>136</v>
      </c>
      <c r="K145" s="11">
        <f t="shared" si="21"/>
        <v>32.5</v>
      </c>
      <c r="L145" s="19" t="s">
        <v>376</v>
      </c>
      <c r="M145" s="20">
        <v>80.52</v>
      </c>
      <c r="N145" s="20">
        <f t="shared" si="22"/>
        <v>40.26</v>
      </c>
      <c r="O145" s="11">
        <f t="shared" si="23"/>
        <v>72.760000000000005</v>
      </c>
      <c r="P145" s="27">
        <v>10</v>
      </c>
      <c r="Q145" s="4"/>
    </row>
    <row r="146" spans="1:17" ht="26.25" customHeight="1" x14ac:dyDescent="0.2">
      <c r="A146" s="28"/>
      <c r="B146" s="34"/>
      <c r="C146" s="28"/>
      <c r="D146" s="28"/>
      <c r="E146" s="4" t="s">
        <v>324</v>
      </c>
      <c r="F146" s="4" t="s">
        <v>325</v>
      </c>
      <c r="G146" s="14" t="s">
        <v>15</v>
      </c>
      <c r="H146" s="4" t="s">
        <v>68</v>
      </c>
      <c r="I146" s="4" t="s">
        <v>17</v>
      </c>
      <c r="J146" s="4" t="s">
        <v>68</v>
      </c>
      <c r="K146" s="11">
        <f t="shared" si="21"/>
        <v>35</v>
      </c>
      <c r="L146" s="19" t="s">
        <v>376</v>
      </c>
      <c r="M146" s="39" t="s">
        <v>378</v>
      </c>
      <c r="N146" s="20"/>
      <c r="O146" s="11"/>
      <c r="P146" s="27"/>
      <c r="Q146" s="4"/>
    </row>
    <row r="147" spans="1:17" ht="26.25" customHeight="1" x14ac:dyDescent="0.2">
      <c r="A147" s="28"/>
      <c r="B147" s="34"/>
      <c r="C147" s="28"/>
      <c r="D147" s="28"/>
      <c r="E147" s="4" t="s">
        <v>334</v>
      </c>
      <c r="F147" s="4" t="s">
        <v>335</v>
      </c>
      <c r="G147" s="15" t="s">
        <v>15</v>
      </c>
      <c r="H147" s="4" t="s">
        <v>302</v>
      </c>
      <c r="I147" s="4" t="s">
        <v>17</v>
      </c>
      <c r="J147" s="4" t="s">
        <v>302</v>
      </c>
      <c r="K147" s="11">
        <f t="shared" si="21"/>
        <v>33.75</v>
      </c>
      <c r="L147" s="19" t="s">
        <v>376</v>
      </c>
      <c r="M147" s="39" t="s">
        <v>379</v>
      </c>
      <c r="N147" s="20"/>
      <c r="O147" s="11"/>
      <c r="P147" s="27"/>
      <c r="Q147" s="4"/>
    </row>
    <row r="148" spans="1:17" ht="3.75" customHeight="1" x14ac:dyDescent="0.2">
      <c r="A148" s="28"/>
      <c r="B148" s="28"/>
      <c r="C148" s="28"/>
      <c r="D148" s="28"/>
      <c r="E148" s="28"/>
      <c r="F148" s="28"/>
      <c r="G148" s="28"/>
      <c r="H148" s="28"/>
      <c r="I148" s="28"/>
      <c r="J148" s="28"/>
      <c r="K148" s="22"/>
      <c r="L148" s="22"/>
      <c r="M148" s="23"/>
      <c r="N148" s="23"/>
      <c r="P148" s="7"/>
      <c r="Q148" s="21"/>
    </row>
    <row r="149" spans="1:17" ht="25.5" customHeight="1" x14ac:dyDescent="0.2">
      <c r="A149" s="28">
        <v>628009</v>
      </c>
      <c r="B149" s="32" t="s">
        <v>342</v>
      </c>
      <c r="C149" s="32" t="s">
        <v>343</v>
      </c>
      <c r="D149" s="28">
        <v>4</v>
      </c>
      <c r="E149" s="4" t="s">
        <v>346</v>
      </c>
      <c r="F149" s="4" t="s">
        <v>347</v>
      </c>
      <c r="G149" s="14" t="s">
        <v>15</v>
      </c>
      <c r="H149" s="4" t="s">
        <v>45</v>
      </c>
      <c r="I149" s="4" t="s">
        <v>17</v>
      </c>
      <c r="J149" s="4" t="s">
        <v>45</v>
      </c>
      <c r="K149" s="11">
        <f t="shared" ref="K149:K160" si="24">J149*50%</f>
        <v>36</v>
      </c>
      <c r="L149" s="19" t="s">
        <v>376</v>
      </c>
      <c r="M149" s="20">
        <v>86.69</v>
      </c>
      <c r="N149" s="20">
        <f t="shared" ref="N149:N160" si="25">M149*50%</f>
        <v>43.344999999999999</v>
      </c>
      <c r="O149" s="11">
        <f t="shared" ref="O149:O160" si="26">K149+N149</f>
        <v>79.344999999999999</v>
      </c>
      <c r="P149" s="4">
        <v>1</v>
      </c>
      <c r="Q149" s="17" t="s">
        <v>369</v>
      </c>
    </row>
    <row r="150" spans="1:17" ht="25.5" customHeight="1" x14ac:dyDescent="0.2">
      <c r="A150" s="28"/>
      <c r="B150" s="34"/>
      <c r="C150" s="33"/>
      <c r="D150" s="28"/>
      <c r="E150" s="4" t="s">
        <v>356</v>
      </c>
      <c r="F150" s="4" t="s">
        <v>357</v>
      </c>
      <c r="G150" s="14" t="s">
        <v>15</v>
      </c>
      <c r="H150" s="4" t="s">
        <v>68</v>
      </c>
      <c r="I150" s="4" t="s">
        <v>17</v>
      </c>
      <c r="J150" s="4" t="s">
        <v>68</v>
      </c>
      <c r="K150" s="11">
        <f t="shared" si="24"/>
        <v>35</v>
      </c>
      <c r="L150" s="19" t="s">
        <v>376</v>
      </c>
      <c r="M150" s="20">
        <v>84.97</v>
      </c>
      <c r="N150" s="20">
        <f t="shared" si="25"/>
        <v>42.484999999999999</v>
      </c>
      <c r="O150" s="11">
        <f t="shared" si="26"/>
        <v>77.484999999999999</v>
      </c>
      <c r="P150" s="4">
        <v>2</v>
      </c>
      <c r="Q150" s="17" t="s">
        <v>369</v>
      </c>
    </row>
    <row r="151" spans="1:17" ht="25.5" customHeight="1" x14ac:dyDescent="0.2">
      <c r="A151" s="28"/>
      <c r="B151" s="34"/>
      <c r="C151" s="33"/>
      <c r="D151" s="28"/>
      <c r="E151" s="4" t="s">
        <v>348</v>
      </c>
      <c r="F151" s="4" t="s">
        <v>349</v>
      </c>
      <c r="G151" s="14" t="s">
        <v>15</v>
      </c>
      <c r="H151" s="4" t="s">
        <v>54</v>
      </c>
      <c r="I151" s="4" t="s">
        <v>17</v>
      </c>
      <c r="J151" s="4" t="s">
        <v>54</v>
      </c>
      <c r="K151" s="11">
        <f t="shared" si="24"/>
        <v>35.75</v>
      </c>
      <c r="L151" s="19" t="s">
        <v>376</v>
      </c>
      <c r="M151" s="20">
        <v>82.28</v>
      </c>
      <c r="N151" s="20">
        <f t="shared" si="25"/>
        <v>41.14</v>
      </c>
      <c r="O151" s="11">
        <f t="shared" si="26"/>
        <v>76.89</v>
      </c>
      <c r="P151" s="4">
        <v>3</v>
      </c>
      <c r="Q151" s="17" t="s">
        <v>369</v>
      </c>
    </row>
    <row r="152" spans="1:17" ht="25.5" customHeight="1" x14ac:dyDescent="0.2">
      <c r="A152" s="28"/>
      <c r="B152" s="34"/>
      <c r="C152" s="33"/>
      <c r="D152" s="28"/>
      <c r="E152" s="4" t="s">
        <v>344</v>
      </c>
      <c r="F152" s="4" t="s">
        <v>345</v>
      </c>
      <c r="G152" s="14" t="s">
        <v>15</v>
      </c>
      <c r="H152" s="4" t="s">
        <v>162</v>
      </c>
      <c r="I152" s="4" t="s">
        <v>17</v>
      </c>
      <c r="J152" s="4" t="s">
        <v>162</v>
      </c>
      <c r="K152" s="11">
        <f t="shared" si="24"/>
        <v>36.5</v>
      </c>
      <c r="L152" s="19" t="s">
        <v>376</v>
      </c>
      <c r="M152" s="20">
        <v>80.52</v>
      </c>
      <c r="N152" s="20">
        <f t="shared" si="25"/>
        <v>40.26</v>
      </c>
      <c r="O152" s="11">
        <f t="shared" si="26"/>
        <v>76.760000000000005</v>
      </c>
      <c r="P152" s="4">
        <v>4</v>
      </c>
      <c r="Q152" s="17" t="s">
        <v>369</v>
      </c>
    </row>
    <row r="153" spans="1:17" ht="25.5" customHeight="1" x14ac:dyDescent="0.2">
      <c r="A153" s="28"/>
      <c r="B153" s="34"/>
      <c r="C153" s="33"/>
      <c r="D153" s="28"/>
      <c r="E153" s="4" t="s">
        <v>350</v>
      </c>
      <c r="F153" s="4" t="s">
        <v>351</v>
      </c>
      <c r="G153" s="14" t="s">
        <v>15</v>
      </c>
      <c r="H153" s="4" t="s">
        <v>63</v>
      </c>
      <c r="I153" s="4" t="s">
        <v>17</v>
      </c>
      <c r="J153" s="4" t="s">
        <v>63</v>
      </c>
      <c r="K153" s="11">
        <f t="shared" si="24"/>
        <v>35.5</v>
      </c>
      <c r="L153" s="19" t="s">
        <v>376</v>
      </c>
      <c r="M153" s="20">
        <v>81.06</v>
      </c>
      <c r="N153" s="20">
        <f t="shared" si="25"/>
        <v>40.53</v>
      </c>
      <c r="O153" s="11">
        <f t="shared" si="26"/>
        <v>76.03</v>
      </c>
      <c r="P153" s="27">
        <v>5</v>
      </c>
      <c r="Q153" s="4"/>
    </row>
    <row r="154" spans="1:17" ht="25.5" customHeight="1" x14ac:dyDescent="0.2">
      <c r="A154" s="28"/>
      <c r="B154" s="34"/>
      <c r="C154" s="33"/>
      <c r="D154" s="28"/>
      <c r="E154" s="4" t="s">
        <v>354</v>
      </c>
      <c r="F154" s="4" t="s">
        <v>355</v>
      </c>
      <c r="G154" s="14" t="s">
        <v>15</v>
      </c>
      <c r="H154" s="4" t="s">
        <v>68</v>
      </c>
      <c r="I154" s="4" t="s">
        <v>17</v>
      </c>
      <c r="J154" s="4" t="s">
        <v>68</v>
      </c>
      <c r="K154" s="11">
        <f t="shared" si="24"/>
        <v>35</v>
      </c>
      <c r="L154" s="19" t="s">
        <v>376</v>
      </c>
      <c r="M154" s="20">
        <v>82.04</v>
      </c>
      <c r="N154" s="20">
        <f t="shared" si="25"/>
        <v>41.02</v>
      </c>
      <c r="O154" s="11">
        <f t="shared" si="26"/>
        <v>76.02</v>
      </c>
      <c r="P154" s="27">
        <v>6</v>
      </c>
      <c r="Q154" s="4"/>
    </row>
    <row r="155" spans="1:17" ht="25.5" customHeight="1" x14ac:dyDescent="0.2">
      <c r="A155" s="28"/>
      <c r="B155" s="34"/>
      <c r="C155" s="33"/>
      <c r="D155" s="28"/>
      <c r="E155" s="4" t="s">
        <v>352</v>
      </c>
      <c r="F155" s="4" t="s">
        <v>353</v>
      </c>
      <c r="G155" s="14" t="s">
        <v>15</v>
      </c>
      <c r="H155" s="4" t="s">
        <v>38</v>
      </c>
      <c r="I155" s="4" t="s">
        <v>17</v>
      </c>
      <c r="J155" s="4" t="s">
        <v>38</v>
      </c>
      <c r="K155" s="11">
        <f t="shared" si="24"/>
        <v>35.25</v>
      </c>
      <c r="L155" s="19" t="s">
        <v>376</v>
      </c>
      <c r="M155" s="20">
        <v>79.239999999999995</v>
      </c>
      <c r="N155" s="20">
        <f t="shared" si="25"/>
        <v>39.619999999999997</v>
      </c>
      <c r="O155" s="11">
        <f t="shared" si="26"/>
        <v>74.87</v>
      </c>
      <c r="P155" s="27">
        <v>7</v>
      </c>
      <c r="Q155" s="4"/>
    </row>
    <row r="156" spans="1:17" ht="25.5" customHeight="1" x14ac:dyDescent="0.2">
      <c r="A156" s="28"/>
      <c r="B156" s="34"/>
      <c r="C156" s="33"/>
      <c r="D156" s="28"/>
      <c r="E156" s="4" t="s">
        <v>362</v>
      </c>
      <c r="F156" s="4" t="s">
        <v>363</v>
      </c>
      <c r="G156" s="14" t="s">
        <v>15</v>
      </c>
      <c r="H156" s="4" t="s">
        <v>87</v>
      </c>
      <c r="I156" s="4" t="s">
        <v>17</v>
      </c>
      <c r="J156" s="4" t="s">
        <v>87</v>
      </c>
      <c r="K156" s="11">
        <f t="shared" si="24"/>
        <v>34.5</v>
      </c>
      <c r="L156" s="19" t="s">
        <v>376</v>
      </c>
      <c r="M156" s="20">
        <v>80.349999999999994</v>
      </c>
      <c r="N156" s="20">
        <f t="shared" si="25"/>
        <v>40.174999999999997</v>
      </c>
      <c r="O156" s="11">
        <f t="shared" si="26"/>
        <v>74.674999999999997</v>
      </c>
      <c r="P156" s="27">
        <v>8</v>
      </c>
      <c r="Q156" s="4"/>
    </row>
    <row r="157" spans="1:17" ht="25.5" customHeight="1" x14ac:dyDescent="0.2">
      <c r="A157" s="28"/>
      <c r="B157" s="34"/>
      <c r="C157" s="33"/>
      <c r="D157" s="28"/>
      <c r="E157" s="4" t="s">
        <v>358</v>
      </c>
      <c r="F157" s="4" t="s">
        <v>359</v>
      </c>
      <c r="G157" s="14" t="s">
        <v>15</v>
      </c>
      <c r="H157" s="4" t="s">
        <v>78</v>
      </c>
      <c r="I157" s="4" t="s">
        <v>17</v>
      </c>
      <c r="J157" s="4" t="s">
        <v>78</v>
      </c>
      <c r="K157" s="11">
        <f t="shared" si="24"/>
        <v>34.75</v>
      </c>
      <c r="L157" s="19" t="s">
        <v>376</v>
      </c>
      <c r="M157" s="20">
        <v>78.92</v>
      </c>
      <c r="N157" s="20">
        <f t="shared" si="25"/>
        <v>39.46</v>
      </c>
      <c r="O157" s="11">
        <f t="shared" si="26"/>
        <v>74.209999999999994</v>
      </c>
      <c r="P157" s="27">
        <v>9</v>
      </c>
      <c r="Q157" s="4"/>
    </row>
    <row r="158" spans="1:17" ht="25.5" customHeight="1" x14ac:dyDescent="0.2">
      <c r="A158" s="28"/>
      <c r="B158" s="34"/>
      <c r="C158" s="33"/>
      <c r="D158" s="28"/>
      <c r="E158" s="4" t="s">
        <v>360</v>
      </c>
      <c r="F158" s="4" t="s">
        <v>361</v>
      </c>
      <c r="G158" s="14" t="s">
        <v>15</v>
      </c>
      <c r="H158" s="4" t="s">
        <v>78</v>
      </c>
      <c r="I158" s="4" t="s">
        <v>17</v>
      </c>
      <c r="J158" s="4" t="s">
        <v>78</v>
      </c>
      <c r="K158" s="11">
        <f t="shared" si="24"/>
        <v>34.75</v>
      </c>
      <c r="L158" s="19" t="s">
        <v>376</v>
      </c>
      <c r="M158" s="20">
        <v>78.8</v>
      </c>
      <c r="N158" s="20">
        <f t="shared" si="25"/>
        <v>39.4</v>
      </c>
      <c r="O158" s="11">
        <f t="shared" si="26"/>
        <v>74.150000000000006</v>
      </c>
      <c r="P158" s="27">
        <v>10</v>
      </c>
      <c r="Q158" s="4"/>
    </row>
    <row r="159" spans="1:17" ht="25.5" customHeight="1" x14ac:dyDescent="0.2">
      <c r="A159" s="28"/>
      <c r="B159" s="34"/>
      <c r="C159" s="33"/>
      <c r="D159" s="28"/>
      <c r="E159" s="4" t="s">
        <v>366</v>
      </c>
      <c r="F159" s="4" t="s">
        <v>367</v>
      </c>
      <c r="G159" s="14" t="s">
        <v>15</v>
      </c>
      <c r="H159" s="4" t="s">
        <v>133</v>
      </c>
      <c r="I159" s="4" t="s">
        <v>17</v>
      </c>
      <c r="J159" s="4" t="s">
        <v>133</v>
      </c>
      <c r="K159" s="11">
        <f t="shared" si="24"/>
        <v>34</v>
      </c>
      <c r="L159" s="19" t="s">
        <v>376</v>
      </c>
      <c r="M159" s="20">
        <v>80.209999999999994</v>
      </c>
      <c r="N159" s="20">
        <f t="shared" si="25"/>
        <v>40.104999999999997</v>
      </c>
      <c r="O159" s="11">
        <f t="shared" si="26"/>
        <v>74.105000000000004</v>
      </c>
      <c r="P159" s="27">
        <v>11</v>
      </c>
      <c r="Q159" s="4"/>
    </row>
    <row r="160" spans="1:17" ht="25.5" customHeight="1" x14ac:dyDescent="0.2">
      <c r="A160" s="28"/>
      <c r="B160" s="34"/>
      <c r="C160" s="33"/>
      <c r="D160" s="28"/>
      <c r="E160" s="4" t="s">
        <v>364</v>
      </c>
      <c r="F160" s="4" t="s">
        <v>365</v>
      </c>
      <c r="G160" s="14" t="s">
        <v>15</v>
      </c>
      <c r="H160" s="4" t="s">
        <v>115</v>
      </c>
      <c r="I160" s="4" t="s">
        <v>17</v>
      </c>
      <c r="J160" s="4" t="s">
        <v>115</v>
      </c>
      <c r="K160" s="11">
        <f t="shared" si="24"/>
        <v>34.25</v>
      </c>
      <c r="L160" s="19" t="s">
        <v>376</v>
      </c>
      <c r="M160" s="20">
        <v>77.64</v>
      </c>
      <c r="N160" s="20">
        <f t="shared" si="25"/>
        <v>38.82</v>
      </c>
      <c r="O160" s="11">
        <f t="shared" si="26"/>
        <v>73.069999999999993</v>
      </c>
      <c r="P160" s="27">
        <v>12</v>
      </c>
      <c r="Q160" s="4"/>
    </row>
  </sheetData>
  <sheetProtection password="DE44" sheet="1" objects="1" scenarios="1"/>
  <sortState ref="E150:P160">
    <sortCondition descending="1" ref="O150:O160"/>
  </sortState>
  <mergeCells count="45">
    <mergeCell ref="C149:C160"/>
    <mergeCell ref="D83:D99"/>
    <mergeCell ref="D101:D110"/>
    <mergeCell ref="D112:D134"/>
    <mergeCell ref="D136:D147"/>
    <mergeCell ref="D149:D160"/>
    <mergeCell ref="A149:A160"/>
    <mergeCell ref="B4:B33"/>
    <mergeCell ref="B35:B49"/>
    <mergeCell ref="B51:B59"/>
    <mergeCell ref="B61:B81"/>
    <mergeCell ref="B83:B99"/>
    <mergeCell ref="B101:B110"/>
    <mergeCell ref="B112:B134"/>
    <mergeCell ref="B136:B147"/>
    <mergeCell ref="B149:B160"/>
    <mergeCell ref="A100:J100"/>
    <mergeCell ref="A111:J111"/>
    <mergeCell ref="A135:J135"/>
    <mergeCell ref="A148:J148"/>
    <mergeCell ref="A4:A33"/>
    <mergeCell ref="A35:A49"/>
    <mergeCell ref="A2:Q2"/>
    <mergeCell ref="A136:A147"/>
    <mergeCell ref="C4:C33"/>
    <mergeCell ref="C35:C49"/>
    <mergeCell ref="C51:C59"/>
    <mergeCell ref="C61:C81"/>
    <mergeCell ref="A51:A59"/>
    <mergeCell ref="A61:A81"/>
    <mergeCell ref="A83:A99"/>
    <mergeCell ref="A101:A110"/>
    <mergeCell ref="A112:A134"/>
    <mergeCell ref="C83:C99"/>
    <mergeCell ref="C101:C110"/>
    <mergeCell ref="C112:C134"/>
    <mergeCell ref="C136:C147"/>
    <mergeCell ref="A34:J34"/>
    <mergeCell ref="A50:J50"/>
    <mergeCell ref="A60:J60"/>
    <mergeCell ref="A82:J82"/>
    <mergeCell ref="D4:D33"/>
    <mergeCell ref="D35:D49"/>
    <mergeCell ref="D51:D59"/>
    <mergeCell ref="D61:D81"/>
  </mergeCells>
  <phoneticPr fontId="6" type="noConversion"/>
  <pageMargins left="0.74791666666666701" right="0.74791666666666701" top="0.78680555555555598" bottom="0.78680555555555598" header="0.196527777777778" footer="0.196527777777778"/>
  <pageSetup paperSize="8"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总成绩</vt:lpstr>
      <vt:lpstr>总成绩!Print_Titles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cp:lastPrinted>2021-01-11T09:06:15Z</cp:lastPrinted>
  <dcterms:created xsi:type="dcterms:W3CDTF">2006-09-16T00:00:00Z</dcterms:created>
  <dcterms:modified xsi:type="dcterms:W3CDTF">2021-01-11T09:19:05Z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