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3" r:id="rId1"/>
  </sheets>
  <definedNames>
    <definedName name="_xlnm._FilterDatabase" localSheetId="0" hidden="1">'Sheet1 (2)'!$A$2:$J$28</definedName>
  </definedNames>
  <calcPr calcId="144525"/>
</workbook>
</file>

<file path=xl/sharedStrings.xml><?xml version="1.0" encoding="utf-8"?>
<sst xmlns="http://schemas.openxmlformats.org/spreadsheetml/2006/main" count="62" uniqueCount="62">
  <si>
    <t>黄州区街道直属事业单位公开招聘工作人员补录岗位考生        综合成绩及排名</t>
  </si>
  <si>
    <t>考号</t>
  </si>
  <si>
    <t>姓名</t>
  </si>
  <si>
    <t>公共基础知识</t>
  </si>
  <si>
    <t>申论</t>
  </si>
  <si>
    <t>笔试成绩</t>
  </si>
  <si>
    <t>笔试总成绩</t>
  </si>
  <si>
    <t>面试成绩</t>
  </si>
  <si>
    <t>面试总成绩</t>
  </si>
  <si>
    <t>综合成绩</t>
  </si>
  <si>
    <t>排名</t>
  </si>
  <si>
    <t>20201110306</t>
  </si>
  <si>
    <t>黄芳</t>
  </si>
  <si>
    <t>20201110504</t>
  </si>
  <si>
    <t>金铂尧</t>
  </si>
  <si>
    <t>20201110323</t>
  </si>
  <si>
    <t>何曼</t>
  </si>
  <si>
    <t>20201110104</t>
  </si>
  <si>
    <t>徐娜</t>
  </si>
  <si>
    <t>20201110109</t>
  </si>
  <si>
    <t>郑迎</t>
  </si>
  <si>
    <t>20201110307</t>
  </si>
  <si>
    <t>吕相彦</t>
  </si>
  <si>
    <t>20201110420</t>
  </si>
  <si>
    <t>张翌</t>
  </si>
  <si>
    <t>20201110128</t>
  </si>
  <si>
    <t>童丹</t>
  </si>
  <si>
    <t>20201110223</t>
  </si>
  <si>
    <t>张沛</t>
  </si>
  <si>
    <t>20201110129</t>
  </si>
  <si>
    <t>刘浩</t>
  </si>
  <si>
    <t>20201110511</t>
  </si>
  <si>
    <t>夏熠君</t>
  </si>
  <si>
    <t>20201110405</t>
  </si>
  <si>
    <t>江琛</t>
  </si>
  <si>
    <t>20201110413</t>
  </si>
  <si>
    <t>王明花</t>
  </si>
  <si>
    <t>20201110518</t>
  </si>
  <si>
    <t>李欣妍</t>
  </si>
  <si>
    <t>20201110111</t>
  </si>
  <si>
    <t>孙璐</t>
  </si>
  <si>
    <t>20201110110</t>
  </si>
  <si>
    <t>付玲</t>
  </si>
  <si>
    <t>20201110218</t>
  </si>
  <si>
    <t>袁立夫</t>
  </si>
  <si>
    <t>20201110114</t>
  </si>
  <si>
    <t>卢春</t>
  </si>
  <si>
    <t>20201110524</t>
  </si>
  <si>
    <t>刘根威</t>
  </si>
  <si>
    <t>20201110311</t>
  </si>
  <si>
    <t>龚勤勤</t>
  </si>
  <si>
    <t>20201110410</t>
  </si>
  <si>
    <t>王敏</t>
  </si>
  <si>
    <t>20201110211</t>
  </si>
  <si>
    <t>潘玮宁</t>
  </si>
  <si>
    <t>20201110501</t>
  </si>
  <si>
    <t>胡行</t>
  </si>
  <si>
    <t>20201110507</t>
  </si>
  <si>
    <t>谢明君</t>
  </si>
  <si>
    <t>20201110224</t>
  </si>
  <si>
    <t>石清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</si>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</sst>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0"/>
      <name val="Arial"/>
      <charset val="134"/>
    </font>
    <font>
      <sz val="18"/>
      <name val="Arial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M24" sqref="M24"/>
    </sheetView>
  </sheetViews>
  <sheetFormatPr defaultColWidth="9.14285714285714" defaultRowHeight="12.75"/>
  <cols>
    <col min="1" max="1" width="14" customWidth="1"/>
    <col min="2" max="2" width="9.77142857142857" customWidth="1"/>
    <col min="3" max="3" width="15.4285714285714" hidden="1" customWidth="1"/>
    <col min="4" max="4" width="10" hidden="1" customWidth="1"/>
    <col min="5" max="5" width="10.1428571428571" customWidth="1"/>
    <col min="6" max="6" width="12.7142857142857" style="2" customWidth="1"/>
    <col min="7" max="7" width="10.1428571428571" customWidth="1"/>
    <col min="8" max="8" width="12.5714285714286" customWidth="1"/>
    <col min="9" max="9" width="10.7142857142857" customWidth="1"/>
    <col min="10" max="10" width="7.14285714285714" customWidth="1"/>
  </cols>
  <sheetData>
    <row r="1" s="1" customFormat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7" t="s">
        <v>10</v>
      </c>
    </row>
    <row r="3" ht="18" customHeight="1" spans="1:10">
      <c r="A3" s="4"/>
      <c r="B3" s="4"/>
      <c r="C3" s="4"/>
      <c r="D3" s="8"/>
      <c r="E3" s="9"/>
      <c r="F3" s="9"/>
      <c r="G3" s="7"/>
      <c r="H3" s="9"/>
      <c r="I3" s="7"/>
      <c r="J3" s="7"/>
    </row>
    <row r="4" ht="25" customHeight="1" spans="1:10">
      <c r="A4" s="10" t="s">
        <v>11</v>
      </c>
      <c r="B4" s="10" t="s">
        <v>12</v>
      </c>
      <c r="C4" s="10">
        <v>62.6</v>
      </c>
      <c r="D4" s="10">
        <v>82</v>
      </c>
      <c r="E4" s="10">
        <f t="shared" ref="E4:E28" si="0">(C4+D4)/2</f>
        <v>72.3</v>
      </c>
      <c r="F4" s="10">
        <f t="shared" ref="F4:F28" si="1">E4*0.4</f>
        <v>28.92</v>
      </c>
      <c r="G4" s="10">
        <v>87.3</v>
      </c>
      <c r="H4" s="11">
        <f t="shared" ref="H4:H28" si="2">G4*0.6</f>
        <v>52.38</v>
      </c>
      <c r="I4" s="11">
        <f t="shared" ref="I4:I28" si="3">F4+H4</f>
        <v>81.3</v>
      </c>
      <c r="J4" s="10">
        <v>1</v>
      </c>
    </row>
    <row r="5" ht="25" customHeight="1" spans="1:10">
      <c r="A5" s="10" t="s">
        <v>13</v>
      </c>
      <c r="B5" s="10" t="s">
        <v>14</v>
      </c>
      <c r="C5" s="10">
        <v>60.7</v>
      </c>
      <c r="D5" s="10">
        <v>69.5</v>
      </c>
      <c r="E5" s="10">
        <f t="shared" si="0"/>
        <v>65.1</v>
      </c>
      <c r="F5" s="10">
        <f t="shared" si="1"/>
        <v>26.04</v>
      </c>
      <c r="G5" s="10">
        <v>88.1</v>
      </c>
      <c r="H5" s="11">
        <f t="shared" si="2"/>
        <v>52.86</v>
      </c>
      <c r="I5" s="11">
        <f t="shared" si="3"/>
        <v>78.9</v>
      </c>
      <c r="J5" s="10">
        <v>2</v>
      </c>
    </row>
    <row r="6" ht="25" customHeight="1" spans="1:10">
      <c r="A6" s="10" t="s">
        <v>15</v>
      </c>
      <c r="B6" s="10" t="s">
        <v>16</v>
      </c>
      <c r="C6" s="10">
        <v>69</v>
      </c>
      <c r="D6" s="10">
        <v>77</v>
      </c>
      <c r="E6" s="10">
        <f t="shared" si="0"/>
        <v>73</v>
      </c>
      <c r="F6" s="10">
        <f t="shared" si="1"/>
        <v>29.2</v>
      </c>
      <c r="G6" s="10">
        <v>82.4</v>
      </c>
      <c r="H6" s="11">
        <f t="shared" si="2"/>
        <v>49.44</v>
      </c>
      <c r="I6" s="11">
        <f t="shared" si="3"/>
        <v>78.64</v>
      </c>
      <c r="J6" s="10">
        <v>3</v>
      </c>
    </row>
    <row r="7" ht="25" customHeight="1" spans="1:10">
      <c r="A7" s="10" t="s">
        <v>17</v>
      </c>
      <c r="B7" s="10" t="s">
        <v>18</v>
      </c>
      <c r="C7" s="10">
        <v>58.1</v>
      </c>
      <c r="D7" s="10">
        <v>74.5</v>
      </c>
      <c r="E7" s="10">
        <f t="shared" si="0"/>
        <v>66.3</v>
      </c>
      <c r="F7" s="10">
        <f t="shared" si="1"/>
        <v>26.52</v>
      </c>
      <c r="G7" s="10">
        <v>86.6</v>
      </c>
      <c r="H7" s="11">
        <f t="shared" si="2"/>
        <v>51.96</v>
      </c>
      <c r="I7" s="11">
        <f t="shared" si="3"/>
        <v>78.48</v>
      </c>
      <c r="J7" s="10">
        <v>4</v>
      </c>
    </row>
    <row r="8" ht="25" customHeight="1" spans="1:10">
      <c r="A8" s="10" t="s">
        <v>19</v>
      </c>
      <c r="B8" s="10" t="s">
        <v>20</v>
      </c>
      <c r="C8" s="10">
        <v>61</v>
      </c>
      <c r="D8" s="10">
        <v>74</v>
      </c>
      <c r="E8" s="10">
        <f t="shared" si="0"/>
        <v>67.5</v>
      </c>
      <c r="F8" s="10">
        <f t="shared" si="1"/>
        <v>27</v>
      </c>
      <c r="G8" s="10">
        <v>84.26</v>
      </c>
      <c r="H8" s="11">
        <f t="shared" si="2"/>
        <v>50.556</v>
      </c>
      <c r="I8" s="11">
        <f t="shared" si="3"/>
        <v>77.556</v>
      </c>
      <c r="J8" s="10">
        <v>5</v>
      </c>
    </row>
    <row r="9" ht="25" customHeight="1" spans="1:10">
      <c r="A9" s="10" t="s">
        <v>21</v>
      </c>
      <c r="B9" s="10" t="s">
        <v>22</v>
      </c>
      <c r="C9" s="10">
        <v>75.4</v>
      </c>
      <c r="D9" s="10">
        <v>65</v>
      </c>
      <c r="E9" s="10">
        <f t="shared" si="0"/>
        <v>70.2</v>
      </c>
      <c r="F9" s="10">
        <f t="shared" si="1"/>
        <v>28.08</v>
      </c>
      <c r="G9" s="10">
        <v>82.02</v>
      </c>
      <c r="H9" s="11">
        <f t="shared" si="2"/>
        <v>49.212</v>
      </c>
      <c r="I9" s="11">
        <f t="shared" si="3"/>
        <v>77.292</v>
      </c>
      <c r="J9" s="10">
        <v>6</v>
      </c>
    </row>
    <row r="10" ht="25" customHeight="1" spans="1:10">
      <c r="A10" s="10" t="s">
        <v>23</v>
      </c>
      <c r="B10" s="10" t="s">
        <v>24</v>
      </c>
      <c r="C10" s="10">
        <v>76.3</v>
      </c>
      <c r="D10" s="10">
        <v>73.5</v>
      </c>
      <c r="E10" s="10">
        <f t="shared" si="0"/>
        <v>74.9</v>
      </c>
      <c r="F10" s="10">
        <f t="shared" si="1"/>
        <v>29.96</v>
      </c>
      <c r="G10" s="10">
        <v>78.26</v>
      </c>
      <c r="H10" s="11">
        <f t="shared" si="2"/>
        <v>46.956</v>
      </c>
      <c r="I10" s="11">
        <f t="shared" si="3"/>
        <v>76.916</v>
      </c>
      <c r="J10" s="10">
        <v>7</v>
      </c>
    </row>
    <row r="11" ht="25" customHeight="1" spans="1:10">
      <c r="A11" s="10" t="s">
        <v>25</v>
      </c>
      <c r="B11" s="10" t="s">
        <v>26</v>
      </c>
      <c r="C11" s="10">
        <v>63.6</v>
      </c>
      <c r="D11" s="10">
        <v>74</v>
      </c>
      <c r="E11" s="10">
        <f t="shared" si="0"/>
        <v>68.8</v>
      </c>
      <c r="F11" s="10">
        <f t="shared" si="1"/>
        <v>27.52</v>
      </c>
      <c r="G11" s="10">
        <v>81.4</v>
      </c>
      <c r="H11" s="11">
        <f t="shared" si="2"/>
        <v>48.84</v>
      </c>
      <c r="I11" s="11">
        <f t="shared" si="3"/>
        <v>76.36</v>
      </c>
      <c r="J11" s="10">
        <v>8</v>
      </c>
    </row>
    <row r="12" ht="25" customHeight="1" spans="1:10">
      <c r="A12" s="10" t="s">
        <v>27</v>
      </c>
      <c r="B12" s="10" t="s">
        <v>28</v>
      </c>
      <c r="C12" s="10">
        <v>70.8</v>
      </c>
      <c r="D12" s="10">
        <v>61</v>
      </c>
      <c r="E12" s="10">
        <f t="shared" si="0"/>
        <v>65.9</v>
      </c>
      <c r="F12" s="10">
        <f t="shared" si="1"/>
        <v>26.36</v>
      </c>
      <c r="G12" s="10">
        <v>82.8</v>
      </c>
      <c r="H12" s="11">
        <f t="shared" si="2"/>
        <v>49.68</v>
      </c>
      <c r="I12" s="11">
        <f t="shared" si="3"/>
        <v>76.04</v>
      </c>
      <c r="J12" s="10">
        <v>9</v>
      </c>
    </row>
    <row r="13" ht="25" customHeight="1" spans="1:10">
      <c r="A13" s="10" t="s">
        <v>29</v>
      </c>
      <c r="B13" s="10" t="s">
        <v>30</v>
      </c>
      <c r="C13" s="10">
        <v>62.5</v>
      </c>
      <c r="D13" s="10">
        <v>78</v>
      </c>
      <c r="E13" s="10">
        <f t="shared" si="0"/>
        <v>70.25</v>
      </c>
      <c r="F13" s="10">
        <f t="shared" si="1"/>
        <v>28.1</v>
      </c>
      <c r="G13" s="10">
        <v>79.12</v>
      </c>
      <c r="H13" s="11">
        <f t="shared" si="2"/>
        <v>47.472</v>
      </c>
      <c r="I13" s="11">
        <f t="shared" si="3"/>
        <v>75.572</v>
      </c>
      <c r="J13" s="10">
        <v>10</v>
      </c>
    </row>
    <row r="14" ht="25" customHeight="1" spans="1:10">
      <c r="A14" s="10" t="s">
        <v>31</v>
      </c>
      <c r="B14" s="10" t="s">
        <v>32</v>
      </c>
      <c r="C14" s="10">
        <v>68.5</v>
      </c>
      <c r="D14" s="10">
        <v>64.5</v>
      </c>
      <c r="E14" s="10">
        <f t="shared" si="0"/>
        <v>66.5</v>
      </c>
      <c r="F14" s="10">
        <f t="shared" si="1"/>
        <v>26.6</v>
      </c>
      <c r="G14" s="10">
        <v>81</v>
      </c>
      <c r="H14" s="11">
        <f t="shared" si="2"/>
        <v>48.6</v>
      </c>
      <c r="I14" s="11">
        <f t="shared" si="3"/>
        <v>75.2</v>
      </c>
      <c r="J14" s="10">
        <v>11</v>
      </c>
    </row>
    <row r="15" ht="25" customHeight="1" spans="1:10">
      <c r="A15" s="10" t="s">
        <v>33</v>
      </c>
      <c r="B15" s="10" t="s">
        <v>34</v>
      </c>
      <c r="C15" s="10">
        <v>73.7</v>
      </c>
      <c r="D15" s="10">
        <v>67</v>
      </c>
      <c r="E15" s="10">
        <f t="shared" si="0"/>
        <v>70.35</v>
      </c>
      <c r="F15" s="10">
        <f t="shared" si="1"/>
        <v>28.14</v>
      </c>
      <c r="G15" s="10">
        <v>78.3</v>
      </c>
      <c r="H15" s="11">
        <f t="shared" si="2"/>
        <v>46.98</v>
      </c>
      <c r="I15" s="11">
        <f t="shared" si="3"/>
        <v>75.12</v>
      </c>
      <c r="J15" s="10">
        <v>12</v>
      </c>
    </row>
    <row r="16" ht="25" customHeight="1" spans="1:10">
      <c r="A16" s="10" t="s">
        <v>35</v>
      </c>
      <c r="B16" s="10" t="s">
        <v>36</v>
      </c>
      <c r="C16" s="10">
        <v>72.8</v>
      </c>
      <c r="D16" s="10">
        <v>67.5</v>
      </c>
      <c r="E16" s="10">
        <f t="shared" si="0"/>
        <v>70.15</v>
      </c>
      <c r="F16" s="10">
        <f t="shared" si="1"/>
        <v>28.06</v>
      </c>
      <c r="G16" s="10">
        <v>77.94</v>
      </c>
      <c r="H16" s="11">
        <f t="shared" si="2"/>
        <v>46.764</v>
      </c>
      <c r="I16" s="11">
        <f t="shared" si="3"/>
        <v>74.824</v>
      </c>
      <c r="J16" s="10">
        <v>13</v>
      </c>
    </row>
    <row r="17" ht="25" customHeight="1" spans="1:10">
      <c r="A17" s="10" t="s">
        <v>37</v>
      </c>
      <c r="B17" s="10" t="s">
        <v>38</v>
      </c>
      <c r="C17" s="10">
        <v>63.7</v>
      </c>
      <c r="D17" s="10">
        <v>70.5</v>
      </c>
      <c r="E17" s="10">
        <f t="shared" si="0"/>
        <v>67.1</v>
      </c>
      <c r="F17" s="10">
        <f t="shared" si="1"/>
        <v>26.84</v>
      </c>
      <c r="G17" s="10">
        <v>79.6</v>
      </c>
      <c r="H17" s="11">
        <f t="shared" si="2"/>
        <v>47.76</v>
      </c>
      <c r="I17" s="11">
        <f t="shared" si="3"/>
        <v>74.6</v>
      </c>
      <c r="J17" s="10">
        <v>14</v>
      </c>
    </row>
    <row r="18" ht="25" customHeight="1" spans="1:10">
      <c r="A18" s="10" t="s">
        <v>39</v>
      </c>
      <c r="B18" s="10" t="s">
        <v>40</v>
      </c>
      <c r="C18" s="10">
        <v>59.8</v>
      </c>
      <c r="D18" s="10">
        <v>73.5</v>
      </c>
      <c r="E18" s="10">
        <f t="shared" si="0"/>
        <v>66.65</v>
      </c>
      <c r="F18" s="10">
        <f t="shared" si="1"/>
        <v>26.66</v>
      </c>
      <c r="G18" s="10">
        <v>79.5</v>
      </c>
      <c r="H18" s="11">
        <f t="shared" si="2"/>
        <v>47.7</v>
      </c>
      <c r="I18" s="11">
        <f t="shared" si="3"/>
        <v>74.36</v>
      </c>
      <c r="J18" s="10">
        <v>15</v>
      </c>
    </row>
    <row r="19" ht="25" customHeight="1" spans="1:10">
      <c r="A19" s="10" t="s">
        <v>41</v>
      </c>
      <c r="B19" s="10" t="s">
        <v>42</v>
      </c>
      <c r="C19" s="10">
        <v>57.8</v>
      </c>
      <c r="D19" s="10">
        <v>72</v>
      </c>
      <c r="E19" s="10">
        <f t="shared" si="0"/>
        <v>64.9</v>
      </c>
      <c r="F19" s="10">
        <f t="shared" si="1"/>
        <v>25.96</v>
      </c>
      <c r="G19" s="10">
        <v>80.4</v>
      </c>
      <c r="H19" s="11">
        <f t="shared" si="2"/>
        <v>48.24</v>
      </c>
      <c r="I19" s="11">
        <f t="shared" si="3"/>
        <v>74.2</v>
      </c>
      <c r="J19" s="10">
        <v>16</v>
      </c>
    </row>
    <row r="20" ht="25" customHeight="1" spans="1:10">
      <c r="A20" s="10" t="s">
        <v>43</v>
      </c>
      <c r="B20" s="10" t="s">
        <v>44</v>
      </c>
      <c r="C20" s="10">
        <v>70</v>
      </c>
      <c r="D20" s="10">
        <v>69.5</v>
      </c>
      <c r="E20" s="10">
        <f t="shared" si="0"/>
        <v>69.75</v>
      </c>
      <c r="F20" s="10">
        <f t="shared" si="1"/>
        <v>27.9</v>
      </c>
      <c r="G20" s="10">
        <v>77.1</v>
      </c>
      <c r="H20" s="11">
        <f t="shared" si="2"/>
        <v>46.26</v>
      </c>
      <c r="I20" s="11">
        <f t="shared" si="3"/>
        <v>74.16</v>
      </c>
      <c r="J20" s="10">
        <v>17</v>
      </c>
    </row>
    <row r="21" ht="25" customHeight="1" spans="1:10">
      <c r="A21" s="10" t="s">
        <v>45</v>
      </c>
      <c r="B21" s="10" t="s">
        <v>46</v>
      </c>
      <c r="C21" s="10">
        <v>59.9</v>
      </c>
      <c r="D21" s="10">
        <v>72.5</v>
      </c>
      <c r="E21" s="10">
        <f t="shared" si="0"/>
        <v>66.2</v>
      </c>
      <c r="F21" s="10">
        <f t="shared" si="1"/>
        <v>26.48</v>
      </c>
      <c r="G21" s="10">
        <v>79.46</v>
      </c>
      <c r="H21" s="11">
        <f t="shared" si="2"/>
        <v>47.676</v>
      </c>
      <c r="I21" s="11">
        <f t="shared" si="3"/>
        <v>74.156</v>
      </c>
      <c r="J21" s="10">
        <v>17</v>
      </c>
    </row>
    <row r="22" ht="25" customHeight="1" spans="1:10">
      <c r="A22" s="10" t="s">
        <v>47</v>
      </c>
      <c r="B22" s="10" t="s">
        <v>48</v>
      </c>
      <c r="C22" s="10">
        <v>71.8</v>
      </c>
      <c r="D22" s="10">
        <v>68.5</v>
      </c>
      <c r="E22" s="10">
        <f t="shared" si="0"/>
        <v>70.15</v>
      </c>
      <c r="F22" s="10">
        <f t="shared" si="1"/>
        <v>28.06</v>
      </c>
      <c r="G22" s="10">
        <v>76.8</v>
      </c>
      <c r="H22" s="11">
        <f t="shared" si="2"/>
        <v>46.08</v>
      </c>
      <c r="I22" s="11">
        <f t="shared" si="3"/>
        <v>74.14</v>
      </c>
      <c r="J22" s="10">
        <v>19</v>
      </c>
    </row>
    <row r="23" ht="25" customHeight="1" spans="1:10">
      <c r="A23" s="10" t="s">
        <v>49</v>
      </c>
      <c r="B23" s="10" t="s">
        <v>50</v>
      </c>
      <c r="C23" s="10">
        <v>61</v>
      </c>
      <c r="D23" s="10">
        <v>69.5</v>
      </c>
      <c r="E23" s="10">
        <f t="shared" si="0"/>
        <v>65.25</v>
      </c>
      <c r="F23" s="10">
        <f t="shared" si="1"/>
        <v>26.1</v>
      </c>
      <c r="G23" s="10">
        <v>78.3</v>
      </c>
      <c r="H23" s="11">
        <f t="shared" si="2"/>
        <v>46.98</v>
      </c>
      <c r="I23" s="11">
        <f t="shared" si="3"/>
        <v>73.08</v>
      </c>
      <c r="J23" s="10">
        <v>20</v>
      </c>
    </row>
    <row r="24" ht="25" customHeight="1" spans="1:10">
      <c r="A24" s="10" t="s">
        <v>51</v>
      </c>
      <c r="B24" s="10" t="s">
        <v>52</v>
      </c>
      <c r="C24" s="10">
        <v>67.3</v>
      </c>
      <c r="D24" s="10">
        <v>67</v>
      </c>
      <c r="E24" s="10">
        <f t="shared" si="0"/>
        <v>67.15</v>
      </c>
      <c r="F24" s="10">
        <f t="shared" si="1"/>
        <v>26.86</v>
      </c>
      <c r="G24" s="10">
        <v>76.52</v>
      </c>
      <c r="H24" s="11">
        <f t="shared" si="2"/>
        <v>45.912</v>
      </c>
      <c r="I24" s="11">
        <f t="shared" si="3"/>
        <v>72.772</v>
      </c>
      <c r="J24" s="10">
        <v>21</v>
      </c>
    </row>
    <row r="25" ht="25" customHeight="1" spans="1:10">
      <c r="A25" s="10" t="s">
        <v>53</v>
      </c>
      <c r="B25" s="10" t="s">
        <v>54</v>
      </c>
      <c r="C25" s="10">
        <v>61.7</v>
      </c>
      <c r="D25" s="10">
        <v>70</v>
      </c>
      <c r="E25" s="10">
        <f t="shared" si="0"/>
        <v>65.85</v>
      </c>
      <c r="F25" s="10">
        <f t="shared" si="1"/>
        <v>26.34</v>
      </c>
      <c r="G25" s="10">
        <v>76.54</v>
      </c>
      <c r="H25" s="11">
        <f t="shared" si="2"/>
        <v>45.924</v>
      </c>
      <c r="I25" s="11">
        <f t="shared" si="3"/>
        <v>72.264</v>
      </c>
      <c r="J25" s="10">
        <v>22</v>
      </c>
    </row>
    <row r="26" ht="25" customHeight="1" spans="1:10">
      <c r="A26" s="10" t="s">
        <v>55</v>
      </c>
      <c r="B26" s="10" t="s">
        <v>56</v>
      </c>
      <c r="C26" s="10">
        <v>56.9</v>
      </c>
      <c r="D26" s="10">
        <v>74</v>
      </c>
      <c r="E26" s="10">
        <f t="shared" si="0"/>
        <v>65.45</v>
      </c>
      <c r="F26" s="10">
        <f t="shared" si="1"/>
        <v>26.18</v>
      </c>
      <c r="G26" s="10">
        <v>74.76</v>
      </c>
      <c r="H26" s="11">
        <f t="shared" si="2"/>
        <v>44.856</v>
      </c>
      <c r="I26" s="11">
        <f t="shared" si="3"/>
        <v>71.036</v>
      </c>
      <c r="J26" s="10">
        <v>23</v>
      </c>
    </row>
    <row r="27" ht="25" customHeight="1" spans="1:10">
      <c r="A27" s="10" t="s">
        <v>57</v>
      </c>
      <c r="B27" s="10" t="s">
        <v>58</v>
      </c>
      <c r="C27" s="10">
        <v>68.1</v>
      </c>
      <c r="D27" s="10">
        <v>65</v>
      </c>
      <c r="E27" s="10">
        <f t="shared" si="0"/>
        <v>66.55</v>
      </c>
      <c r="F27" s="10">
        <f t="shared" si="1"/>
        <v>26.62</v>
      </c>
      <c r="G27" s="10">
        <v>73.5</v>
      </c>
      <c r="H27" s="11">
        <f t="shared" si="2"/>
        <v>44.1</v>
      </c>
      <c r="I27" s="11">
        <f t="shared" si="3"/>
        <v>70.72</v>
      </c>
      <c r="J27" s="10">
        <v>24</v>
      </c>
    </row>
    <row r="28" ht="25" customHeight="1" spans="1:10">
      <c r="A28" s="10" t="s">
        <v>59</v>
      </c>
      <c r="B28" s="10" t="s">
        <v>60</v>
      </c>
      <c r="C28" s="10">
        <v>68.2</v>
      </c>
      <c r="D28" s="10">
        <v>71</v>
      </c>
      <c r="E28" s="10">
        <f t="shared" si="0"/>
        <v>69.6</v>
      </c>
      <c r="F28" s="10">
        <f t="shared" si="1"/>
        <v>27.84</v>
      </c>
      <c r="G28" s="10"/>
      <c r="H28" s="11">
        <f t="shared" si="2"/>
        <v>0</v>
      </c>
      <c r="I28" s="11">
        <f t="shared" si="3"/>
        <v>27.84</v>
      </c>
      <c r="J28" s="10" t="s">
        <v>61</v>
      </c>
    </row>
  </sheetData>
  <autoFilter ref="A2:J28">
    <extLst/>
  </autoFilter>
  <sortState ref="A4:J28">
    <sortCondition ref="I4:I28" descending="1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0.66875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WPS_1506472834</cp:lastModifiedBy>
  <dcterms:created xsi:type="dcterms:W3CDTF">2020-11-26T00:40:00Z</dcterms:created>
  <cp:lastPrinted>2020-11-26T01:20:00Z</cp:lastPrinted>
  <dcterms:modified xsi:type="dcterms:W3CDTF">2021-01-18T03:23:19Z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