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'1'!$A$3:$N$113</definedName>
  </definedNames>
  <calcPr fullCalcOnLoad="1"/>
</workbook>
</file>

<file path=xl/sharedStrings.xml><?xml version="1.0" encoding="utf-8"?>
<sst xmlns="http://schemas.openxmlformats.org/spreadsheetml/2006/main" count="407" uniqueCount="90">
  <si>
    <t>附件</t>
  </si>
  <si>
    <t>青川县2020年下半年公开考核招聘事业单位工作人员面试成绩、考试总成绩
及体检入闱人员名单</t>
  </si>
  <si>
    <t>序号</t>
  </si>
  <si>
    <t>姓名</t>
  </si>
  <si>
    <t>性别</t>
  </si>
  <si>
    <t>出生
年月</t>
  </si>
  <si>
    <t>报考单位</t>
  </si>
  <si>
    <t>报考岗位</t>
  </si>
  <si>
    <t>岗位  编码</t>
  </si>
  <si>
    <t>笔试成绩</t>
  </si>
  <si>
    <t>笔试折合成绩</t>
  </si>
  <si>
    <t>面试成绩</t>
  </si>
  <si>
    <t>面试折合成绩</t>
  </si>
  <si>
    <t>考试总成绩</t>
  </si>
  <si>
    <t>是否体检入闱</t>
  </si>
  <si>
    <t>备　注</t>
  </si>
  <si>
    <t>胥璟宸</t>
  </si>
  <si>
    <t>女</t>
  </si>
  <si>
    <t>青川县疾病预防控制中心1</t>
  </si>
  <si>
    <t>疾病预防控制(专业技术)</t>
  </si>
  <si>
    <t>体检入闱</t>
  </si>
  <si>
    <t>男</t>
  </si>
  <si>
    <t>杜徐波</t>
  </si>
  <si>
    <t>青川县疾病预防控制中心2</t>
  </si>
  <si>
    <t>预防医学/临床医学/公共卫生/药学</t>
  </si>
  <si>
    <t>昝涛</t>
  </si>
  <si>
    <t>青川县人民医院1</t>
  </si>
  <si>
    <t>临床医疗/外科</t>
  </si>
  <si>
    <t>李婷</t>
  </si>
  <si>
    <t>青川县人民医院2</t>
  </si>
  <si>
    <t>临床医疗/心电</t>
  </si>
  <si>
    <t>王静</t>
  </si>
  <si>
    <t>青川县人民医院3</t>
  </si>
  <si>
    <t>临床医疗/内科（专业技术）</t>
  </si>
  <si>
    <t>高玲玲</t>
  </si>
  <si>
    <t>青川县人民医院4</t>
  </si>
  <si>
    <t>中医/中西医结合(专业技术)</t>
  </si>
  <si>
    <t>豆云芳</t>
  </si>
  <si>
    <t>青川县人民医院7</t>
  </si>
  <si>
    <t>耳鼻喉/眼科（专业技术）</t>
  </si>
  <si>
    <t>王涛</t>
  </si>
  <si>
    <t>青川县人民医院8</t>
  </si>
  <si>
    <t>放射/影像（专业技术）</t>
  </si>
  <si>
    <t>邓磊</t>
  </si>
  <si>
    <t>青川县人民医院9</t>
  </si>
  <si>
    <t>儿科（专业技术）</t>
  </si>
  <si>
    <t>肖掌月</t>
  </si>
  <si>
    <t>青川县中医医院1</t>
  </si>
  <si>
    <t>中医/中西医结（专业技术）</t>
  </si>
  <si>
    <t>杨志珍</t>
  </si>
  <si>
    <t>青川县中医医院2</t>
  </si>
  <si>
    <t>临床医疗（专业技术）</t>
  </si>
  <si>
    <t>韩保香</t>
  </si>
  <si>
    <t>青川县乡镇卫生院　</t>
  </si>
  <si>
    <t>临床医疗/超声/康复理疗（专业技术）</t>
  </si>
  <si>
    <t>唐磊</t>
  </si>
  <si>
    <t>侯丽君</t>
  </si>
  <si>
    <t>青川县乡镇卫生院</t>
  </si>
  <si>
    <t>姜立志</t>
  </si>
  <si>
    <t>何冬梅</t>
  </si>
  <si>
    <t>李永新</t>
  </si>
  <si>
    <t>马红伟</t>
  </si>
  <si>
    <t>李欣蔓</t>
  </si>
  <si>
    <t>青川县竹园镇中心卫生院</t>
  </si>
  <si>
    <t>会计（专业技术</t>
  </si>
  <si>
    <t>毕友春</t>
  </si>
  <si>
    <t>青川县大院回族乡卫生院</t>
  </si>
  <si>
    <t>护理（专业技术）</t>
  </si>
  <si>
    <t>王琳</t>
  </si>
  <si>
    <t>四川省青川中学校1</t>
  </si>
  <si>
    <t>专业技术</t>
  </si>
  <si>
    <t>胡云蕾</t>
  </si>
  <si>
    <t>四川省青川中学校2</t>
  </si>
  <si>
    <t>廖莎娟</t>
  </si>
  <si>
    <t>四川省青川中学校3</t>
  </si>
  <si>
    <t>祝秋菊</t>
  </si>
  <si>
    <t>四川省青川中学校4</t>
  </si>
  <si>
    <t>自动放弃面试</t>
  </si>
  <si>
    <t>尹婷</t>
  </si>
  <si>
    <t>四川省青川中学校5</t>
  </si>
  <si>
    <t>刘俊伶</t>
  </si>
  <si>
    <t>青川县乔庄初级中学校1</t>
  </si>
  <si>
    <t>徐金凤</t>
  </si>
  <si>
    <t>青川县乔庄初级中学校2</t>
  </si>
  <si>
    <t xml:space="preserve">女 </t>
  </si>
  <si>
    <t>周津伊</t>
  </si>
  <si>
    <t>青川县乔庄初级中学校3</t>
  </si>
  <si>
    <t>周聪</t>
  </si>
  <si>
    <t>青川县乔庄初级中学校4</t>
  </si>
  <si>
    <t>1998.03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</si>
</sst>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5"/>
      <name val="方正小标宋简体"/>
      <family val="4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4" borderId="6" applyNumberFormat="0" applyAlignment="0" applyProtection="0"/>
    <xf numFmtId="0" fontId="23" fillId="4" borderId="1" applyNumberFormat="0" applyAlignment="0" applyProtection="0"/>
    <xf numFmtId="0" fontId="8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="120" zoomScaleNormal="120" zoomScaleSheetLayoutView="100" workbookViewId="0" topLeftCell="A1">
      <selection activeCell="Q4" sqref="Q4"/>
    </sheetView>
  </sheetViews>
  <sheetFormatPr defaultColWidth="9.00390625" defaultRowHeight="13.5"/>
  <cols>
    <col min="1" max="1" width="3.125" style="7" customWidth="1"/>
    <col min="2" max="2" width="5.625" style="8" customWidth="1"/>
    <col min="3" max="3" width="3.00390625" style="7" customWidth="1"/>
    <col min="4" max="4" width="6.875" style="9" customWidth="1"/>
    <col min="5" max="5" width="15.00390625" style="10" customWidth="1"/>
    <col min="6" max="6" width="14.125" style="1" customWidth="1"/>
    <col min="7" max="7" width="6.125" style="7" customWidth="1"/>
    <col min="8" max="8" width="5.00390625" style="11" customWidth="1"/>
    <col min="9" max="9" width="4.875" style="11" customWidth="1"/>
    <col min="10" max="10" width="5.25390625" style="12" customWidth="1"/>
    <col min="11" max="11" width="4.875" style="11" customWidth="1"/>
    <col min="12" max="12" width="6.375" style="11" customWidth="1"/>
    <col min="13" max="13" width="7.875" style="13" customWidth="1"/>
    <col min="14" max="14" width="6.00390625" style="1" customWidth="1"/>
    <col min="15" max="223" width="9.00390625" style="1" customWidth="1"/>
    <col min="224" max="231" width="9.00390625" style="14" customWidth="1"/>
    <col min="232" max="247" width="9.00390625" style="15" customWidth="1"/>
  </cols>
  <sheetData>
    <row r="1" spans="1:256" s="1" customFormat="1" ht="1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HO1" s="14"/>
      <c r="HP1" s="14"/>
      <c r="HQ1" s="14"/>
      <c r="HR1" s="14"/>
      <c r="HS1" s="14"/>
      <c r="HT1" s="14"/>
      <c r="HU1" s="14"/>
      <c r="HV1" s="14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14" s="1" customFormat="1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1"/>
      <c r="N2" s="17"/>
    </row>
    <row r="3" spans="1:231" s="2" customFormat="1" ht="39" customHeight="1">
      <c r="A3" s="18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45"/>
      <c r="HQ3" s="45"/>
      <c r="HR3" s="45"/>
      <c r="HS3" s="45"/>
      <c r="HT3" s="45"/>
      <c r="HU3" s="45"/>
      <c r="HV3" s="45"/>
      <c r="HW3" s="45"/>
    </row>
    <row r="4" spans="1:231" s="3" customFormat="1" ht="24.75" customHeight="1">
      <c r="A4" s="20">
        <v>1</v>
      </c>
      <c r="B4" s="20" t="s">
        <v>16</v>
      </c>
      <c r="C4" s="20" t="s">
        <v>17</v>
      </c>
      <c r="D4" s="21">
        <v>1993.02</v>
      </c>
      <c r="E4" s="22" t="s">
        <v>18</v>
      </c>
      <c r="F4" s="22" t="s">
        <v>19</v>
      </c>
      <c r="G4" s="20">
        <v>2020401</v>
      </c>
      <c r="H4" s="23"/>
      <c r="I4" s="23"/>
      <c r="J4" s="33">
        <v>79.2</v>
      </c>
      <c r="K4" s="23"/>
      <c r="L4" s="33">
        <f aca="true" t="shared" si="0" ref="L4:L23">J4</f>
        <v>79.2</v>
      </c>
      <c r="M4" s="34" t="s">
        <v>20</v>
      </c>
      <c r="N4" s="3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46"/>
      <c r="HQ4" s="46"/>
      <c r="HR4" s="46"/>
      <c r="HS4" s="46"/>
      <c r="HT4" s="46"/>
      <c r="HU4" s="46"/>
      <c r="HV4" s="46"/>
      <c r="HW4" s="46"/>
    </row>
    <row r="5" spans="1:231" s="3" customFormat="1" ht="24.75" customHeight="1">
      <c r="A5" s="20">
        <v>2</v>
      </c>
      <c r="B5" s="20"/>
      <c r="C5" s="20" t="s">
        <v>21</v>
      </c>
      <c r="D5" s="21">
        <v>1994.02</v>
      </c>
      <c r="E5" s="22" t="s">
        <v>18</v>
      </c>
      <c r="F5" s="22" t="s">
        <v>19</v>
      </c>
      <c r="G5" s="20">
        <v>2020401</v>
      </c>
      <c r="H5" s="23"/>
      <c r="I5" s="23"/>
      <c r="J5" s="33">
        <v>78.2</v>
      </c>
      <c r="K5" s="23"/>
      <c r="L5" s="33">
        <f t="shared" si="0"/>
        <v>78.2</v>
      </c>
      <c r="M5" s="34"/>
      <c r="N5" s="3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46"/>
      <c r="HQ5" s="46"/>
      <c r="HR5" s="46"/>
      <c r="HS5" s="46"/>
      <c r="HT5" s="46"/>
      <c r="HU5" s="46"/>
      <c r="HV5" s="46"/>
      <c r="HW5" s="46"/>
    </row>
    <row r="6" spans="1:231" s="4" customFormat="1" ht="24.75" customHeight="1">
      <c r="A6" s="20">
        <v>3</v>
      </c>
      <c r="B6" s="20" t="s">
        <v>22</v>
      </c>
      <c r="C6" s="20" t="s">
        <v>21</v>
      </c>
      <c r="D6" s="21">
        <v>1993.07</v>
      </c>
      <c r="E6" s="22" t="s">
        <v>23</v>
      </c>
      <c r="F6" s="22" t="s">
        <v>24</v>
      </c>
      <c r="G6" s="20">
        <v>2020402</v>
      </c>
      <c r="H6" s="23"/>
      <c r="I6" s="23"/>
      <c r="J6" s="33">
        <v>77.4</v>
      </c>
      <c r="K6" s="23"/>
      <c r="L6" s="33">
        <f t="shared" si="0"/>
        <v>77.4</v>
      </c>
      <c r="M6" s="34" t="s">
        <v>20</v>
      </c>
      <c r="N6" s="3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46"/>
      <c r="HQ6" s="46"/>
      <c r="HR6" s="46"/>
      <c r="HS6" s="46"/>
      <c r="HT6" s="46"/>
      <c r="HU6" s="46"/>
      <c r="HV6" s="46"/>
      <c r="HW6" s="46"/>
    </row>
    <row r="7" spans="1:231" s="4" customFormat="1" ht="24.75" customHeight="1">
      <c r="A7" s="20">
        <v>4</v>
      </c>
      <c r="B7" s="20" t="s">
        <v>25</v>
      </c>
      <c r="C7" s="20" t="s">
        <v>21</v>
      </c>
      <c r="D7" s="21">
        <v>1986.01</v>
      </c>
      <c r="E7" s="22" t="s">
        <v>26</v>
      </c>
      <c r="F7" s="22" t="s">
        <v>27</v>
      </c>
      <c r="G7" s="20">
        <v>2020403</v>
      </c>
      <c r="H7" s="23"/>
      <c r="I7" s="23"/>
      <c r="J7" s="33">
        <v>81.8</v>
      </c>
      <c r="K7" s="23"/>
      <c r="L7" s="33">
        <f t="shared" si="0"/>
        <v>81.8</v>
      </c>
      <c r="M7" s="34" t="s">
        <v>20</v>
      </c>
      <c r="N7" s="3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46"/>
      <c r="HQ7" s="46"/>
      <c r="HR7" s="46"/>
      <c r="HS7" s="46"/>
      <c r="HT7" s="46"/>
      <c r="HU7" s="46"/>
      <c r="HV7" s="46"/>
      <c r="HW7" s="46"/>
    </row>
    <row r="8" spans="1:231" s="4" customFormat="1" ht="24.75" customHeight="1">
      <c r="A8" s="20">
        <v>5</v>
      </c>
      <c r="B8" s="20" t="s">
        <v>28</v>
      </c>
      <c r="C8" s="20" t="s">
        <v>17</v>
      </c>
      <c r="D8" s="21">
        <v>1995.05</v>
      </c>
      <c r="E8" s="22" t="s">
        <v>29</v>
      </c>
      <c r="F8" s="22" t="s">
        <v>30</v>
      </c>
      <c r="G8" s="20">
        <v>2020404</v>
      </c>
      <c r="H8" s="23"/>
      <c r="I8" s="23"/>
      <c r="J8" s="33">
        <v>79</v>
      </c>
      <c r="K8" s="23"/>
      <c r="L8" s="33">
        <f t="shared" si="0"/>
        <v>79</v>
      </c>
      <c r="M8" s="34" t="s">
        <v>20</v>
      </c>
      <c r="N8" s="3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46"/>
      <c r="HQ8" s="46"/>
      <c r="HR8" s="46"/>
      <c r="HS8" s="46"/>
      <c r="HT8" s="46"/>
      <c r="HU8" s="46"/>
      <c r="HV8" s="46"/>
      <c r="HW8" s="46"/>
    </row>
    <row r="9" spans="1:231" s="4" customFormat="1" ht="24.75" customHeight="1">
      <c r="A9" s="20">
        <v>6</v>
      </c>
      <c r="B9" s="20" t="s">
        <v>31</v>
      </c>
      <c r="C9" s="20" t="s">
        <v>17</v>
      </c>
      <c r="D9" s="21">
        <v>1996.02</v>
      </c>
      <c r="E9" s="22" t="s">
        <v>32</v>
      </c>
      <c r="F9" s="22" t="s">
        <v>33</v>
      </c>
      <c r="G9" s="20">
        <v>2020405</v>
      </c>
      <c r="H9" s="23"/>
      <c r="I9" s="23"/>
      <c r="J9" s="33">
        <v>80.9</v>
      </c>
      <c r="K9" s="23"/>
      <c r="L9" s="33">
        <f t="shared" si="0"/>
        <v>80.9</v>
      </c>
      <c r="M9" s="34" t="s">
        <v>20</v>
      </c>
      <c r="N9" s="3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46"/>
      <c r="HQ9" s="46"/>
      <c r="HR9" s="46"/>
      <c r="HS9" s="46"/>
      <c r="HT9" s="46"/>
      <c r="HU9" s="46"/>
      <c r="HV9" s="46"/>
      <c r="HW9" s="46"/>
    </row>
    <row r="10" spans="1:231" s="4" customFormat="1" ht="24.75" customHeight="1">
      <c r="A10" s="20">
        <v>7</v>
      </c>
      <c r="B10" s="20" t="s">
        <v>34</v>
      </c>
      <c r="C10" s="20" t="s">
        <v>17</v>
      </c>
      <c r="D10" s="21">
        <v>1991.11</v>
      </c>
      <c r="E10" s="22" t="s">
        <v>35</v>
      </c>
      <c r="F10" s="22" t="s">
        <v>36</v>
      </c>
      <c r="G10" s="20">
        <v>2020406</v>
      </c>
      <c r="H10" s="23"/>
      <c r="I10" s="23"/>
      <c r="J10" s="33">
        <v>77.6</v>
      </c>
      <c r="K10" s="23"/>
      <c r="L10" s="33">
        <f t="shared" si="0"/>
        <v>77.6</v>
      </c>
      <c r="M10" s="34" t="s">
        <v>20</v>
      </c>
      <c r="N10" s="3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46"/>
      <c r="HQ10" s="46"/>
      <c r="HR10" s="46"/>
      <c r="HS10" s="46"/>
      <c r="HT10" s="46"/>
      <c r="HU10" s="46"/>
      <c r="HV10" s="46"/>
      <c r="HW10" s="46"/>
    </row>
    <row r="11" spans="1:231" s="4" customFormat="1" ht="24.75" customHeight="1">
      <c r="A11" s="20">
        <v>8</v>
      </c>
      <c r="B11" s="20" t="s">
        <v>37</v>
      </c>
      <c r="C11" s="20" t="s">
        <v>17</v>
      </c>
      <c r="D11" s="21">
        <v>1993.03</v>
      </c>
      <c r="E11" s="22" t="s">
        <v>38</v>
      </c>
      <c r="F11" s="22" t="s">
        <v>39</v>
      </c>
      <c r="G11" s="20">
        <v>2020409</v>
      </c>
      <c r="H11" s="23"/>
      <c r="I11" s="23"/>
      <c r="J11" s="33">
        <v>77.8</v>
      </c>
      <c r="K11" s="23"/>
      <c r="L11" s="33">
        <f t="shared" si="0"/>
        <v>77.8</v>
      </c>
      <c r="M11" s="34" t="s">
        <v>20</v>
      </c>
      <c r="N11" s="3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46"/>
      <c r="HQ11" s="46"/>
      <c r="HR11" s="46"/>
      <c r="HS11" s="46"/>
      <c r="HT11" s="46"/>
      <c r="HU11" s="46"/>
      <c r="HV11" s="46"/>
      <c r="HW11" s="46"/>
    </row>
    <row r="12" spans="1:231" s="4" customFormat="1" ht="24.75" customHeight="1">
      <c r="A12" s="20">
        <v>9</v>
      </c>
      <c r="B12" s="20" t="s">
        <v>40</v>
      </c>
      <c r="C12" s="20" t="s">
        <v>21</v>
      </c>
      <c r="D12" s="21">
        <v>1992.08</v>
      </c>
      <c r="E12" s="22" t="s">
        <v>41</v>
      </c>
      <c r="F12" s="22" t="s">
        <v>42</v>
      </c>
      <c r="G12" s="20">
        <v>2020410</v>
      </c>
      <c r="H12" s="23"/>
      <c r="I12" s="23"/>
      <c r="J12" s="33">
        <v>80.8</v>
      </c>
      <c r="K12" s="23"/>
      <c r="L12" s="33">
        <f t="shared" si="0"/>
        <v>80.8</v>
      </c>
      <c r="M12" s="34" t="s">
        <v>20</v>
      </c>
      <c r="N12" s="3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46"/>
      <c r="HQ12" s="46"/>
      <c r="HR12" s="46"/>
      <c r="HS12" s="46"/>
      <c r="HT12" s="46"/>
      <c r="HU12" s="46"/>
      <c r="HV12" s="46"/>
      <c r="HW12" s="46"/>
    </row>
    <row r="13" spans="1:231" s="4" customFormat="1" ht="24.75" customHeight="1">
      <c r="A13" s="20">
        <v>10</v>
      </c>
      <c r="B13" s="20" t="s">
        <v>43</v>
      </c>
      <c r="C13" s="20" t="s">
        <v>21</v>
      </c>
      <c r="D13" s="21">
        <v>1994.05</v>
      </c>
      <c r="E13" s="22" t="s">
        <v>44</v>
      </c>
      <c r="F13" s="22" t="s">
        <v>45</v>
      </c>
      <c r="G13" s="20">
        <v>2020411</v>
      </c>
      <c r="H13" s="23"/>
      <c r="I13" s="23"/>
      <c r="J13" s="33">
        <v>78.8</v>
      </c>
      <c r="K13" s="23"/>
      <c r="L13" s="33">
        <f t="shared" si="0"/>
        <v>78.8</v>
      </c>
      <c r="M13" s="34" t="s">
        <v>20</v>
      </c>
      <c r="N13" s="3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46"/>
      <c r="HQ13" s="46"/>
      <c r="HR13" s="46"/>
      <c r="HS13" s="46"/>
      <c r="HT13" s="46"/>
      <c r="HU13" s="46"/>
      <c r="HV13" s="46"/>
      <c r="HW13" s="46"/>
    </row>
    <row r="14" spans="1:231" s="4" customFormat="1" ht="24.75" customHeight="1">
      <c r="A14" s="20">
        <v>11</v>
      </c>
      <c r="B14" s="20" t="s">
        <v>46</v>
      </c>
      <c r="C14" s="20" t="s">
        <v>21</v>
      </c>
      <c r="D14" s="21">
        <v>1993.08</v>
      </c>
      <c r="E14" s="22" t="s">
        <v>47</v>
      </c>
      <c r="F14" s="22" t="s">
        <v>48</v>
      </c>
      <c r="G14" s="20">
        <v>2020414</v>
      </c>
      <c r="H14" s="23"/>
      <c r="I14" s="23"/>
      <c r="J14" s="33">
        <v>81</v>
      </c>
      <c r="K14" s="23"/>
      <c r="L14" s="33">
        <f t="shared" si="0"/>
        <v>81</v>
      </c>
      <c r="M14" s="34" t="s">
        <v>20</v>
      </c>
      <c r="N14" s="3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47"/>
      <c r="HQ14" s="47"/>
      <c r="HR14" s="47"/>
      <c r="HS14" s="47"/>
      <c r="HT14" s="47"/>
      <c r="HU14" s="47"/>
      <c r="HV14" s="47"/>
      <c r="HW14" s="47"/>
    </row>
    <row r="15" spans="1:231" s="4" customFormat="1" ht="24.75" customHeight="1">
      <c r="A15" s="20">
        <v>12</v>
      </c>
      <c r="B15" s="20" t="s">
        <v>49</v>
      </c>
      <c r="C15" s="20" t="s">
        <v>17</v>
      </c>
      <c r="D15" s="21">
        <v>1985.03</v>
      </c>
      <c r="E15" s="22" t="s">
        <v>50</v>
      </c>
      <c r="F15" s="22" t="s">
        <v>51</v>
      </c>
      <c r="G15" s="20">
        <v>2020415</v>
      </c>
      <c r="H15" s="23"/>
      <c r="I15" s="23"/>
      <c r="J15" s="33">
        <v>78.6</v>
      </c>
      <c r="K15" s="23"/>
      <c r="L15" s="33">
        <f t="shared" si="0"/>
        <v>78.6</v>
      </c>
      <c r="M15" s="34" t="s">
        <v>20</v>
      </c>
      <c r="N15" s="3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46"/>
      <c r="HQ15" s="46"/>
      <c r="HR15" s="46"/>
      <c r="HS15" s="46"/>
      <c r="HT15" s="46"/>
      <c r="HU15" s="46"/>
      <c r="HV15" s="46"/>
      <c r="HW15" s="46"/>
    </row>
    <row r="16" spans="1:231" s="4" customFormat="1" ht="24.75" customHeight="1">
      <c r="A16" s="20">
        <v>13</v>
      </c>
      <c r="B16" s="20" t="s">
        <v>52</v>
      </c>
      <c r="C16" s="20" t="s">
        <v>17</v>
      </c>
      <c r="D16" s="21">
        <v>1980.01</v>
      </c>
      <c r="E16" s="22" t="s">
        <v>53</v>
      </c>
      <c r="F16" s="22" t="s">
        <v>54</v>
      </c>
      <c r="G16" s="20">
        <v>2020416</v>
      </c>
      <c r="H16" s="23"/>
      <c r="I16" s="23"/>
      <c r="J16" s="33">
        <v>83</v>
      </c>
      <c r="K16" s="23"/>
      <c r="L16" s="33">
        <f t="shared" si="0"/>
        <v>83</v>
      </c>
      <c r="M16" s="34" t="s">
        <v>20</v>
      </c>
      <c r="N16" s="3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44"/>
      <c r="HQ16" s="44"/>
      <c r="HR16" s="44"/>
      <c r="HS16" s="44"/>
      <c r="HT16" s="44"/>
      <c r="HU16" s="44"/>
      <c r="HV16" s="44"/>
      <c r="HW16" s="44"/>
    </row>
    <row r="17" spans="1:231" s="4" customFormat="1" ht="24.75" customHeight="1">
      <c r="A17" s="20">
        <v>14</v>
      </c>
      <c r="B17" s="20" t="s">
        <v>55</v>
      </c>
      <c r="C17" s="20" t="s">
        <v>21</v>
      </c>
      <c r="D17" s="21">
        <v>1996.02</v>
      </c>
      <c r="E17" s="22" t="s">
        <v>53</v>
      </c>
      <c r="F17" s="22" t="s">
        <v>54</v>
      </c>
      <c r="G17" s="20">
        <v>2020416</v>
      </c>
      <c r="H17" s="23"/>
      <c r="I17" s="23"/>
      <c r="J17" s="33">
        <v>81</v>
      </c>
      <c r="K17" s="23"/>
      <c r="L17" s="33">
        <f t="shared" si="0"/>
        <v>81</v>
      </c>
      <c r="M17" s="34" t="s">
        <v>20</v>
      </c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44"/>
      <c r="HQ17" s="44"/>
      <c r="HR17" s="44"/>
      <c r="HS17" s="44"/>
      <c r="HT17" s="44"/>
      <c r="HU17" s="44"/>
      <c r="HV17" s="44"/>
      <c r="HW17" s="44"/>
    </row>
    <row r="18" spans="1:231" s="4" customFormat="1" ht="24.75" customHeight="1">
      <c r="A18" s="20">
        <v>15</v>
      </c>
      <c r="B18" s="20" t="s">
        <v>56</v>
      </c>
      <c r="C18" s="20" t="s">
        <v>17</v>
      </c>
      <c r="D18" s="21">
        <v>1982.09</v>
      </c>
      <c r="E18" s="22" t="s">
        <v>57</v>
      </c>
      <c r="F18" s="22" t="s">
        <v>54</v>
      </c>
      <c r="G18" s="20">
        <v>2020416</v>
      </c>
      <c r="H18" s="23"/>
      <c r="I18" s="23"/>
      <c r="J18" s="33">
        <v>80.8</v>
      </c>
      <c r="K18" s="23"/>
      <c r="L18" s="33">
        <f t="shared" si="0"/>
        <v>80.8</v>
      </c>
      <c r="M18" s="34" t="s">
        <v>20</v>
      </c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44"/>
      <c r="HQ18" s="44"/>
      <c r="HR18" s="44"/>
      <c r="HS18" s="44"/>
      <c r="HT18" s="44"/>
      <c r="HU18" s="44"/>
      <c r="HV18" s="44"/>
      <c r="HW18" s="44"/>
    </row>
    <row r="19" spans="1:231" s="4" customFormat="1" ht="24.75" customHeight="1">
      <c r="A19" s="20">
        <v>16</v>
      </c>
      <c r="B19" s="20" t="s">
        <v>58</v>
      </c>
      <c r="C19" s="20" t="s">
        <v>21</v>
      </c>
      <c r="D19" s="21">
        <v>1996.09</v>
      </c>
      <c r="E19" s="22" t="s">
        <v>57</v>
      </c>
      <c r="F19" s="22" t="s">
        <v>54</v>
      </c>
      <c r="G19" s="20">
        <v>2020416</v>
      </c>
      <c r="H19" s="23"/>
      <c r="I19" s="23"/>
      <c r="J19" s="33">
        <v>79</v>
      </c>
      <c r="K19" s="23"/>
      <c r="L19" s="33">
        <f t="shared" si="0"/>
        <v>79</v>
      </c>
      <c r="M19" s="34" t="s">
        <v>20</v>
      </c>
      <c r="N19" s="36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44"/>
      <c r="HQ19" s="44"/>
      <c r="HR19" s="44"/>
      <c r="HS19" s="44"/>
      <c r="HT19" s="44"/>
      <c r="HU19" s="44"/>
      <c r="HV19" s="44"/>
      <c r="HW19" s="44"/>
    </row>
    <row r="20" spans="1:231" s="4" customFormat="1" ht="24.75" customHeight="1">
      <c r="A20" s="20">
        <v>17</v>
      </c>
      <c r="B20" s="20" t="s">
        <v>59</v>
      </c>
      <c r="C20" s="20" t="s">
        <v>17</v>
      </c>
      <c r="D20" s="21">
        <v>1981.02</v>
      </c>
      <c r="E20" s="22" t="s">
        <v>53</v>
      </c>
      <c r="F20" s="22" t="s">
        <v>54</v>
      </c>
      <c r="G20" s="20">
        <v>2020416</v>
      </c>
      <c r="H20" s="23"/>
      <c r="I20" s="23"/>
      <c r="J20" s="33">
        <v>78.8</v>
      </c>
      <c r="K20" s="23"/>
      <c r="L20" s="33">
        <f t="shared" si="0"/>
        <v>78.8</v>
      </c>
      <c r="M20" s="34" t="s">
        <v>20</v>
      </c>
      <c r="N20" s="3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44"/>
      <c r="HQ20" s="44"/>
      <c r="HR20" s="44"/>
      <c r="HS20" s="44"/>
      <c r="HT20" s="44"/>
      <c r="HU20" s="44"/>
      <c r="HV20" s="44"/>
      <c r="HW20" s="44"/>
    </row>
    <row r="21" spans="1:231" s="4" customFormat="1" ht="24.75" customHeight="1">
      <c r="A21" s="20">
        <v>18</v>
      </c>
      <c r="B21" s="20" t="s">
        <v>60</v>
      </c>
      <c r="C21" s="20" t="s">
        <v>21</v>
      </c>
      <c r="D21" s="21">
        <v>1994.1</v>
      </c>
      <c r="E21" s="22" t="s">
        <v>57</v>
      </c>
      <c r="F21" s="22" t="s">
        <v>54</v>
      </c>
      <c r="G21" s="20">
        <v>2020416</v>
      </c>
      <c r="H21" s="23"/>
      <c r="I21" s="23"/>
      <c r="J21" s="33">
        <v>78</v>
      </c>
      <c r="K21" s="23"/>
      <c r="L21" s="33">
        <f t="shared" si="0"/>
        <v>78</v>
      </c>
      <c r="M21" s="34" t="s">
        <v>20</v>
      </c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44"/>
      <c r="HQ21" s="44"/>
      <c r="HR21" s="44"/>
      <c r="HS21" s="44"/>
      <c r="HT21" s="44"/>
      <c r="HU21" s="44"/>
      <c r="HV21" s="44"/>
      <c r="HW21" s="44"/>
    </row>
    <row r="22" spans="1:231" s="4" customFormat="1" ht="24.75" customHeight="1">
      <c r="A22" s="20">
        <v>19</v>
      </c>
      <c r="B22" s="20" t="s">
        <v>61</v>
      </c>
      <c r="C22" s="20" t="s">
        <v>21</v>
      </c>
      <c r="D22" s="21">
        <v>1988.02</v>
      </c>
      <c r="E22" s="22" t="s">
        <v>53</v>
      </c>
      <c r="F22" s="22" t="s">
        <v>54</v>
      </c>
      <c r="G22" s="20">
        <v>2020416</v>
      </c>
      <c r="H22" s="23"/>
      <c r="I22" s="23"/>
      <c r="J22" s="33">
        <v>76.4</v>
      </c>
      <c r="K22" s="23"/>
      <c r="L22" s="33">
        <f t="shared" si="0"/>
        <v>76.4</v>
      </c>
      <c r="M22" s="34" t="s">
        <v>20</v>
      </c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44"/>
      <c r="HQ22" s="44"/>
      <c r="HR22" s="44"/>
      <c r="HS22" s="44"/>
      <c r="HT22" s="44"/>
      <c r="HU22" s="44"/>
      <c r="HV22" s="44"/>
      <c r="HW22" s="44"/>
    </row>
    <row r="23" spans="1:231" s="4" customFormat="1" ht="24.75" customHeight="1">
      <c r="A23" s="20">
        <v>20</v>
      </c>
      <c r="B23" s="20"/>
      <c r="C23" s="20" t="s">
        <v>17</v>
      </c>
      <c r="D23" s="21">
        <v>1980.11</v>
      </c>
      <c r="E23" s="22" t="s">
        <v>57</v>
      </c>
      <c r="F23" s="22" t="s">
        <v>54</v>
      </c>
      <c r="G23" s="20">
        <v>2020416</v>
      </c>
      <c r="H23" s="23"/>
      <c r="I23" s="23"/>
      <c r="J23" s="33">
        <v>74.6</v>
      </c>
      <c r="K23" s="23"/>
      <c r="L23" s="33">
        <f t="shared" si="0"/>
        <v>74.6</v>
      </c>
      <c r="M23" s="34"/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44"/>
      <c r="HQ23" s="44"/>
      <c r="HR23" s="44"/>
      <c r="HS23" s="44"/>
      <c r="HT23" s="44"/>
      <c r="HU23" s="44"/>
      <c r="HV23" s="44"/>
      <c r="HW23" s="44"/>
    </row>
    <row r="24" spans="1:231" s="4" customFormat="1" ht="24.75" customHeight="1">
      <c r="A24" s="20">
        <v>21</v>
      </c>
      <c r="B24" s="20" t="s">
        <v>62</v>
      </c>
      <c r="C24" s="20" t="s">
        <v>17</v>
      </c>
      <c r="D24" s="21">
        <v>1997.08</v>
      </c>
      <c r="E24" s="22" t="s">
        <v>63</v>
      </c>
      <c r="F24" s="22" t="s">
        <v>64</v>
      </c>
      <c r="G24" s="20">
        <v>2020417</v>
      </c>
      <c r="H24" s="24">
        <v>88</v>
      </c>
      <c r="I24" s="21">
        <f aca="true" t="shared" si="1" ref="I24:I28">H24*0.6</f>
        <v>52.8</v>
      </c>
      <c r="J24" s="21">
        <v>82</v>
      </c>
      <c r="K24" s="21">
        <f aca="true" t="shared" si="2" ref="K24:K28">J24*0.4</f>
        <v>32.800000000000004</v>
      </c>
      <c r="L24" s="21">
        <f aca="true" t="shared" si="3" ref="L24:L28">I24+K24</f>
        <v>85.6</v>
      </c>
      <c r="M24" s="22" t="s">
        <v>20</v>
      </c>
      <c r="N24" s="3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48"/>
      <c r="HQ24" s="48"/>
      <c r="HR24" s="48"/>
      <c r="HS24" s="48"/>
      <c r="HT24" s="48"/>
      <c r="HU24" s="48"/>
      <c r="HV24" s="48"/>
      <c r="HW24" s="48"/>
    </row>
    <row r="25" spans="1:231" s="4" customFormat="1" ht="24.75" customHeight="1">
      <c r="A25" s="20">
        <v>22</v>
      </c>
      <c r="B25" s="20" t="s">
        <v>65</v>
      </c>
      <c r="C25" s="20" t="s">
        <v>17</v>
      </c>
      <c r="D25" s="21">
        <v>1993.01</v>
      </c>
      <c r="E25" s="22" t="s">
        <v>66</v>
      </c>
      <c r="F25" s="22" t="s">
        <v>67</v>
      </c>
      <c r="G25" s="20">
        <v>2020418</v>
      </c>
      <c r="H25" s="24">
        <v>58</v>
      </c>
      <c r="I25" s="21">
        <f t="shared" si="1"/>
        <v>34.8</v>
      </c>
      <c r="J25" s="21">
        <v>77.2</v>
      </c>
      <c r="K25" s="21">
        <f t="shared" si="2"/>
        <v>30.880000000000003</v>
      </c>
      <c r="L25" s="21">
        <f t="shared" si="3"/>
        <v>65.68</v>
      </c>
      <c r="M25" s="22" t="s">
        <v>20</v>
      </c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1"/>
      <c r="HQ25" s="41"/>
      <c r="HR25" s="41"/>
      <c r="HS25" s="41"/>
      <c r="HT25" s="41"/>
      <c r="HU25" s="41"/>
      <c r="HV25" s="41"/>
      <c r="HW25" s="41"/>
    </row>
    <row r="26" spans="1:231" s="4" customFormat="1" ht="24.75" customHeight="1">
      <c r="A26" s="20">
        <v>23</v>
      </c>
      <c r="B26" s="20"/>
      <c r="C26" s="20" t="s">
        <v>17</v>
      </c>
      <c r="D26" s="21">
        <v>1995.11</v>
      </c>
      <c r="E26" s="22" t="s">
        <v>66</v>
      </c>
      <c r="F26" s="22" t="s">
        <v>67</v>
      </c>
      <c r="G26" s="20">
        <v>2020418</v>
      </c>
      <c r="H26" s="24">
        <v>55</v>
      </c>
      <c r="I26" s="21">
        <f t="shared" si="1"/>
        <v>33</v>
      </c>
      <c r="J26" s="21">
        <v>77.8</v>
      </c>
      <c r="K26" s="21">
        <f t="shared" si="2"/>
        <v>31.12</v>
      </c>
      <c r="L26" s="21">
        <f t="shared" si="3"/>
        <v>64.12</v>
      </c>
      <c r="M26" s="22"/>
      <c r="N26" s="39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1"/>
      <c r="HQ26" s="41"/>
      <c r="HR26" s="41"/>
      <c r="HS26" s="41"/>
      <c r="HT26" s="41"/>
      <c r="HU26" s="41"/>
      <c r="HV26" s="41"/>
      <c r="HW26" s="41"/>
    </row>
    <row r="27" spans="1:231" s="4" customFormat="1" ht="24.75" customHeight="1">
      <c r="A27" s="20">
        <v>24</v>
      </c>
      <c r="B27" s="20"/>
      <c r="C27" s="20" t="s">
        <v>17</v>
      </c>
      <c r="D27" s="21">
        <v>1993.09</v>
      </c>
      <c r="E27" s="22" t="s">
        <v>66</v>
      </c>
      <c r="F27" s="22" t="s">
        <v>67</v>
      </c>
      <c r="G27" s="20">
        <v>2020418</v>
      </c>
      <c r="H27" s="24">
        <v>51</v>
      </c>
      <c r="I27" s="21">
        <f t="shared" si="1"/>
        <v>30.599999999999998</v>
      </c>
      <c r="J27" s="21">
        <v>76</v>
      </c>
      <c r="K27" s="21">
        <f t="shared" si="2"/>
        <v>30.400000000000002</v>
      </c>
      <c r="L27" s="21">
        <f t="shared" si="3"/>
        <v>61</v>
      </c>
      <c r="M27" s="22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1"/>
      <c r="HQ27" s="41"/>
      <c r="HR27" s="41"/>
      <c r="HS27" s="41"/>
      <c r="HT27" s="41"/>
      <c r="HU27" s="41"/>
      <c r="HV27" s="41"/>
      <c r="HW27" s="41"/>
    </row>
    <row r="28" spans="1:231" s="4" customFormat="1" ht="24.75" customHeight="1">
      <c r="A28" s="20">
        <v>25</v>
      </c>
      <c r="B28" s="20"/>
      <c r="C28" s="20" t="s">
        <v>17</v>
      </c>
      <c r="D28" s="21">
        <v>1991.09</v>
      </c>
      <c r="E28" s="22" t="s">
        <v>66</v>
      </c>
      <c r="F28" s="22" t="s">
        <v>67</v>
      </c>
      <c r="G28" s="20">
        <v>2020418</v>
      </c>
      <c r="H28" s="24">
        <v>51</v>
      </c>
      <c r="I28" s="21">
        <f t="shared" si="1"/>
        <v>30.599999999999998</v>
      </c>
      <c r="J28" s="21">
        <v>75.4</v>
      </c>
      <c r="K28" s="21">
        <f t="shared" si="2"/>
        <v>30.160000000000004</v>
      </c>
      <c r="L28" s="21">
        <f t="shared" si="3"/>
        <v>60.760000000000005</v>
      </c>
      <c r="M28" s="22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1"/>
      <c r="HQ28" s="41"/>
      <c r="HR28" s="41"/>
      <c r="HS28" s="41"/>
      <c r="HT28" s="41"/>
      <c r="HU28" s="41"/>
      <c r="HV28" s="41"/>
      <c r="HW28" s="41"/>
    </row>
    <row r="29" spans="1:231" s="5" customFormat="1" ht="24.75" customHeight="1">
      <c r="A29" s="20">
        <v>26</v>
      </c>
      <c r="B29" s="20" t="s">
        <v>68</v>
      </c>
      <c r="C29" s="20" t="s">
        <v>17</v>
      </c>
      <c r="D29" s="21">
        <v>1998.09</v>
      </c>
      <c r="E29" s="22" t="s">
        <v>69</v>
      </c>
      <c r="F29" s="22" t="s">
        <v>70</v>
      </c>
      <c r="G29" s="20">
        <v>2020419</v>
      </c>
      <c r="H29" s="24"/>
      <c r="I29" s="24"/>
      <c r="J29" s="33">
        <v>83.8</v>
      </c>
      <c r="K29" s="24"/>
      <c r="L29" s="33">
        <f aca="true" t="shared" si="4" ref="L29:L92">J29</f>
        <v>83.8</v>
      </c>
      <c r="M29" s="22" t="s">
        <v>20</v>
      </c>
      <c r="N29" s="39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7"/>
      <c r="HQ29" s="47"/>
      <c r="HR29" s="47"/>
      <c r="HS29" s="47"/>
      <c r="HT29" s="47"/>
      <c r="HU29" s="47"/>
      <c r="HV29" s="47"/>
      <c r="HW29" s="47"/>
    </row>
    <row r="30" spans="1:231" s="4" customFormat="1" ht="24.75" customHeight="1">
      <c r="A30" s="20">
        <v>27</v>
      </c>
      <c r="B30" s="25"/>
      <c r="C30" s="20" t="s">
        <v>17</v>
      </c>
      <c r="D30" s="21">
        <v>1997.08</v>
      </c>
      <c r="E30" s="22" t="s">
        <v>69</v>
      </c>
      <c r="F30" s="22" t="s">
        <v>70</v>
      </c>
      <c r="G30" s="20">
        <v>2020419</v>
      </c>
      <c r="H30" s="23"/>
      <c r="I30" s="23"/>
      <c r="J30" s="33">
        <v>83.6</v>
      </c>
      <c r="K30" s="23"/>
      <c r="L30" s="33">
        <f t="shared" si="4"/>
        <v>83.6</v>
      </c>
      <c r="M30" s="34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44"/>
      <c r="HQ30" s="44"/>
      <c r="HR30" s="44"/>
      <c r="HS30" s="44"/>
      <c r="HT30" s="44"/>
      <c r="HU30" s="44"/>
      <c r="HV30" s="44"/>
      <c r="HW30" s="44"/>
    </row>
    <row r="31" spans="1:231" s="4" customFormat="1" ht="24.75" customHeight="1">
      <c r="A31" s="20">
        <v>28</v>
      </c>
      <c r="B31" s="25"/>
      <c r="C31" s="20" t="s">
        <v>17</v>
      </c>
      <c r="D31" s="21">
        <v>1998.05</v>
      </c>
      <c r="E31" s="22" t="s">
        <v>69</v>
      </c>
      <c r="F31" s="22" t="s">
        <v>70</v>
      </c>
      <c r="G31" s="20">
        <v>2020419</v>
      </c>
      <c r="H31" s="23"/>
      <c r="I31" s="23"/>
      <c r="J31" s="33">
        <v>82.8</v>
      </c>
      <c r="K31" s="23"/>
      <c r="L31" s="33">
        <f t="shared" si="4"/>
        <v>82.8</v>
      </c>
      <c r="M31" s="34"/>
      <c r="N31" s="3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44"/>
      <c r="HQ31" s="44"/>
      <c r="HR31" s="44"/>
      <c r="HS31" s="44"/>
      <c r="HT31" s="44"/>
      <c r="HU31" s="44"/>
      <c r="HV31" s="44"/>
      <c r="HW31" s="44"/>
    </row>
    <row r="32" spans="1:231" s="4" customFormat="1" ht="24.75" customHeight="1">
      <c r="A32" s="20">
        <v>29</v>
      </c>
      <c r="B32" s="20"/>
      <c r="C32" s="20" t="s">
        <v>21</v>
      </c>
      <c r="D32" s="21">
        <v>1993.12</v>
      </c>
      <c r="E32" s="22" t="s">
        <v>69</v>
      </c>
      <c r="F32" s="22" t="s">
        <v>70</v>
      </c>
      <c r="G32" s="20">
        <v>2020419</v>
      </c>
      <c r="H32" s="23"/>
      <c r="I32" s="23"/>
      <c r="J32" s="33">
        <v>82.8</v>
      </c>
      <c r="K32" s="23"/>
      <c r="L32" s="33">
        <f t="shared" si="4"/>
        <v>82.8</v>
      </c>
      <c r="M32" s="34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44"/>
      <c r="HQ32" s="44"/>
      <c r="HR32" s="44"/>
      <c r="HS32" s="44"/>
      <c r="HT32" s="44"/>
      <c r="HU32" s="44"/>
      <c r="HV32" s="44"/>
      <c r="HW32" s="44"/>
    </row>
    <row r="33" spans="1:231" s="4" customFormat="1" ht="24.75" customHeight="1">
      <c r="A33" s="20">
        <v>30</v>
      </c>
      <c r="B33" s="20"/>
      <c r="C33" s="20" t="s">
        <v>17</v>
      </c>
      <c r="D33" s="21">
        <v>1997.07</v>
      </c>
      <c r="E33" s="22" t="s">
        <v>69</v>
      </c>
      <c r="F33" s="22" t="s">
        <v>70</v>
      </c>
      <c r="G33" s="20">
        <v>2020419</v>
      </c>
      <c r="H33" s="23"/>
      <c r="I33" s="23"/>
      <c r="J33" s="33">
        <v>82</v>
      </c>
      <c r="K33" s="23"/>
      <c r="L33" s="33">
        <f t="shared" si="4"/>
        <v>82</v>
      </c>
      <c r="M33" s="34"/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44"/>
      <c r="HQ33" s="44"/>
      <c r="HR33" s="44"/>
      <c r="HS33" s="44"/>
      <c r="HT33" s="44"/>
      <c r="HU33" s="44"/>
      <c r="HV33" s="44"/>
      <c r="HW33" s="44"/>
    </row>
    <row r="34" spans="1:231" s="4" customFormat="1" ht="24.75" customHeight="1">
      <c r="A34" s="20">
        <v>31</v>
      </c>
      <c r="B34" s="25"/>
      <c r="C34" s="20" t="s">
        <v>17</v>
      </c>
      <c r="D34" s="21">
        <v>1997.01</v>
      </c>
      <c r="E34" s="22" t="s">
        <v>69</v>
      </c>
      <c r="F34" s="22" t="s">
        <v>70</v>
      </c>
      <c r="G34" s="20">
        <v>2020419</v>
      </c>
      <c r="H34" s="23"/>
      <c r="I34" s="23"/>
      <c r="J34" s="33">
        <v>80.2</v>
      </c>
      <c r="K34" s="23"/>
      <c r="L34" s="33">
        <f t="shared" si="4"/>
        <v>80.2</v>
      </c>
      <c r="M34" s="34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47"/>
      <c r="HQ34" s="47"/>
      <c r="HR34" s="47"/>
      <c r="HS34" s="47"/>
      <c r="HT34" s="47"/>
      <c r="HU34" s="47"/>
      <c r="HV34" s="47"/>
      <c r="HW34" s="47"/>
    </row>
    <row r="35" spans="1:231" s="4" customFormat="1" ht="24.75" customHeight="1">
      <c r="A35" s="20">
        <v>32</v>
      </c>
      <c r="B35" s="20" t="s">
        <v>71</v>
      </c>
      <c r="C35" s="20" t="s">
        <v>17</v>
      </c>
      <c r="D35" s="21">
        <v>1998.1</v>
      </c>
      <c r="E35" s="26" t="s">
        <v>72</v>
      </c>
      <c r="F35" s="22" t="s">
        <v>70</v>
      </c>
      <c r="G35" s="20">
        <v>2020420</v>
      </c>
      <c r="H35" s="24"/>
      <c r="I35" s="24"/>
      <c r="J35" s="33">
        <v>83.2</v>
      </c>
      <c r="K35" s="24"/>
      <c r="L35" s="33">
        <f t="shared" si="4"/>
        <v>83.2</v>
      </c>
      <c r="M35" s="22" t="s">
        <v>20</v>
      </c>
      <c r="N35" s="39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7"/>
      <c r="HQ35" s="47"/>
      <c r="HR35" s="47"/>
      <c r="HS35" s="47"/>
      <c r="HT35" s="47"/>
      <c r="HU35" s="47"/>
      <c r="HV35" s="47"/>
      <c r="HW35" s="47"/>
    </row>
    <row r="36" spans="1:231" s="4" customFormat="1" ht="24.75" customHeight="1">
      <c r="A36" s="20">
        <v>33</v>
      </c>
      <c r="B36" s="27"/>
      <c r="C36" s="20" t="s">
        <v>21</v>
      </c>
      <c r="D36" s="21">
        <v>1999.04</v>
      </c>
      <c r="E36" s="22" t="s">
        <v>72</v>
      </c>
      <c r="F36" s="22" t="s">
        <v>70</v>
      </c>
      <c r="G36" s="20">
        <v>2020420</v>
      </c>
      <c r="H36" s="23"/>
      <c r="I36" s="23"/>
      <c r="J36" s="33">
        <v>83</v>
      </c>
      <c r="K36" s="23"/>
      <c r="L36" s="33">
        <f t="shared" si="4"/>
        <v>83</v>
      </c>
      <c r="M36" s="34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44"/>
      <c r="HQ36" s="44"/>
      <c r="HR36" s="44"/>
      <c r="HS36" s="44"/>
      <c r="HT36" s="44"/>
      <c r="HU36" s="44"/>
      <c r="HV36" s="44"/>
      <c r="HW36" s="44"/>
    </row>
    <row r="37" spans="1:231" s="4" customFormat="1" ht="24.75" customHeight="1">
      <c r="A37" s="20">
        <v>34</v>
      </c>
      <c r="B37" s="28"/>
      <c r="C37" s="20" t="s">
        <v>21</v>
      </c>
      <c r="D37" s="21">
        <v>1996.08</v>
      </c>
      <c r="E37" s="22" t="s">
        <v>72</v>
      </c>
      <c r="F37" s="22" t="s">
        <v>70</v>
      </c>
      <c r="G37" s="20">
        <v>2020420</v>
      </c>
      <c r="H37" s="23"/>
      <c r="I37" s="23"/>
      <c r="J37" s="33">
        <v>81.8</v>
      </c>
      <c r="K37" s="23"/>
      <c r="L37" s="33">
        <f t="shared" si="4"/>
        <v>81.8</v>
      </c>
      <c r="M37" s="34"/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44"/>
      <c r="HQ37" s="44"/>
      <c r="HR37" s="44"/>
      <c r="HS37" s="44"/>
      <c r="HT37" s="44"/>
      <c r="HU37" s="44"/>
      <c r="HV37" s="44"/>
      <c r="HW37" s="44"/>
    </row>
    <row r="38" spans="1:231" s="4" customFormat="1" ht="24.75" customHeight="1">
      <c r="A38" s="20">
        <v>35</v>
      </c>
      <c r="B38" s="27"/>
      <c r="C38" s="20" t="s">
        <v>17</v>
      </c>
      <c r="D38" s="21">
        <v>1998.08</v>
      </c>
      <c r="E38" s="22" t="s">
        <v>72</v>
      </c>
      <c r="F38" s="22" t="s">
        <v>70</v>
      </c>
      <c r="G38" s="20">
        <v>2020420</v>
      </c>
      <c r="H38" s="23"/>
      <c r="I38" s="23"/>
      <c r="J38" s="33">
        <v>79.2</v>
      </c>
      <c r="K38" s="23"/>
      <c r="L38" s="33">
        <f t="shared" si="4"/>
        <v>79.2</v>
      </c>
      <c r="M38" s="34"/>
      <c r="N38" s="36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47"/>
      <c r="HQ38" s="47"/>
      <c r="HR38" s="47"/>
      <c r="HS38" s="47"/>
      <c r="HT38" s="47"/>
      <c r="HU38" s="47"/>
      <c r="HV38" s="47"/>
      <c r="HW38" s="47"/>
    </row>
    <row r="39" spans="1:231" s="4" customFormat="1" ht="24.75" customHeight="1">
      <c r="A39" s="20">
        <v>36</v>
      </c>
      <c r="B39" s="29"/>
      <c r="C39" s="20" t="s">
        <v>17</v>
      </c>
      <c r="D39" s="21">
        <v>1997.08</v>
      </c>
      <c r="E39" s="22" t="s">
        <v>72</v>
      </c>
      <c r="F39" s="22" t="s">
        <v>70</v>
      </c>
      <c r="G39" s="20">
        <v>2020420</v>
      </c>
      <c r="H39" s="23"/>
      <c r="I39" s="23"/>
      <c r="J39" s="33">
        <v>77.4</v>
      </c>
      <c r="K39" s="23"/>
      <c r="L39" s="33">
        <f t="shared" si="4"/>
        <v>77.4</v>
      </c>
      <c r="M39" s="34"/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47"/>
      <c r="HQ39" s="47"/>
      <c r="HR39" s="47"/>
      <c r="HS39" s="47"/>
      <c r="HT39" s="47"/>
      <c r="HU39" s="47"/>
      <c r="HV39" s="47"/>
      <c r="HW39" s="47"/>
    </row>
    <row r="40" spans="1:231" s="5" customFormat="1" ht="24.75" customHeight="1">
      <c r="A40" s="20">
        <v>37</v>
      </c>
      <c r="B40" s="20" t="s">
        <v>73</v>
      </c>
      <c r="C40" s="20" t="s">
        <v>17</v>
      </c>
      <c r="D40" s="21">
        <v>1998.08</v>
      </c>
      <c r="E40" s="22" t="s">
        <v>74</v>
      </c>
      <c r="F40" s="22" t="s">
        <v>70</v>
      </c>
      <c r="G40" s="20">
        <v>2020421</v>
      </c>
      <c r="H40" s="23"/>
      <c r="I40" s="23"/>
      <c r="J40" s="33">
        <v>87</v>
      </c>
      <c r="K40" s="23"/>
      <c r="L40" s="33">
        <f t="shared" si="4"/>
        <v>87</v>
      </c>
      <c r="M40" s="34" t="s">
        <v>20</v>
      </c>
      <c r="N40" s="36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44"/>
      <c r="HQ40" s="44"/>
      <c r="HR40" s="44"/>
      <c r="HS40" s="44"/>
      <c r="HT40" s="44"/>
      <c r="HU40" s="44"/>
      <c r="HV40" s="44"/>
      <c r="HW40" s="44"/>
    </row>
    <row r="41" spans="1:231" s="5" customFormat="1" ht="24.75" customHeight="1">
      <c r="A41" s="20">
        <v>38</v>
      </c>
      <c r="B41" s="25"/>
      <c r="C41" s="20" t="s">
        <v>17</v>
      </c>
      <c r="D41" s="21">
        <v>1996.09</v>
      </c>
      <c r="E41" s="22" t="s">
        <v>74</v>
      </c>
      <c r="F41" s="22" t="s">
        <v>70</v>
      </c>
      <c r="G41" s="20">
        <v>2020421</v>
      </c>
      <c r="H41" s="24"/>
      <c r="I41" s="24"/>
      <c r="J41" s="33">
        <v>86.6</v>
      </c>
      <c r="K41" s="24"/>
      <c r="L41" s="33">
        <f t="shared" si="4"/>
        <v>86.6</v>
      </c>
      <c r="M41" s="22"/>
      <c r="N41" s="39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4"/>
      <c r="HQ41" s="44"/>
      <c r="HR41" s="44"/>
      <c r="HS41" s="44"/>
      <c r="HT41" s="44"/>
      <c r="HU41" s="44"/>
      <c r="HV41" s="44"/>
      <c r="HW41" s="44"/>
    </row>
    <row r="42" spans="1:231" s="5" customFormat="1" ht="24.75" customHeight="1">
      <c r="A42" s="20">
        <v>39</v>
      </c>
      <c r="B42" s="28"/>
      <c r="C42" s="20" t="s">
        <v>17</v>
      </c>
      <c r="D42" s="21">
        <v>1995.09</v>
      </c>
      <c r="E42" s="22" t="s">
        <v>74</v>
      </c>
      <c r="F42" s="22" t="s">
        <v>70</v>
      </c>
      <c r="G42" s="20">
        <v>2020421</v>
      </c>
      <c r="H42" s="23"/>
      <c r="I42" s="23"/>
      <c r="J42" s="33">
        <v>86.6</v>
      </c>
      <c r="K42" s="23"/>
      <c r="L42" s="33">
        <f t="shared" si="4"/>
        <v>86.6</v>
      </c>
      <c r="M42" s="34"/>
      <c r="N42" s="3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44"/>
      <c r="HQ42" s="44"/>
      <c r="HR42" s="44"/>
      <c r="HS42" s="44"/>
      <c r="HT42" s="44"/>
      <c r="HU42" s="44"/>
      <c r="HV42" s="44"/>
      <c r="HW42" s="44"/>
    </row>
    <row r="43" spans="1:231" s="4" customFormat="1" ht="24.75" customHeight="1">
      <c r="A43" s="20">
        <v>40</v>
      </c>
      <c r="B43" s="29"/>
      <c r="C43" s="20" t="s">
        <v>17</v>
      </c>
      <c r="D43" s="21">
        <v>1995.11</v>
      </c>
      <c r="E43" s="22" t="s">
        <v>74</v>
      </c>
      <c r="F43" s="22" t="s">
        <v>70</v>
      </c>
      <c r="G43" s="20">
        <v>2020421</v>
      </c>
      <c r="H43" s="24"/>
      <c r="I43" s="24"/>
      <c r="J43" s="33">
        <v>86.2</v>
      </c>
      <c r="K43" s="24"/>
      <c r="L43" s="33">
        <f t="shared" si="4"/>
        <v>86.2</v>
      </c>
      <c r="M43" s="22"/>
      <c r="N43" s="39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4"/>
      <c r="HQ43" s="44"/>
      <c r="HR43" s="44"/>
      <c r="HS43" s="44"/>
      <c r="HT43" s="44"/>
      <c r="HU43" s="44"/>
      <c r="HV43" s="44"/>
      <c r="HW43" s="44"/>
    </row>
    <row r="44" spans="1:231" s="5" customFormat="1" ht="24.75" customHeight="1">
      <c r="A44" s="20">
        <v>41</v>
      </c>
      <c r="B44" s="28"/>
      <c r="C44" s="20" t="s">
        <v>17</v>
      </c>
      <c r="D44" s="21">
        <v>1996.09</v>
      </c>
      <c r="E44" s="26" t="s">
        <v>74</v>
      </c>
      <c r="F44" s="22" t="s">
        <v>70</v>
      </c>
      <c r="G44" s="20">
        <v>2020421</v>
      </c>
      <c r="H44" s="24"/>
      <c r="I44" s="24"/>
      <c r="J44" s="33">
        <v>86.2</v>
      </c>
      <c r="K44" s="24"/>
      <c r="L44" s="33">
        <f t="shared" si="4"/>
        <v>86.2</v>
      </c>
      <c r="M44" s="22"/>
      <c r="N44" s="39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4"/>
      <c r="HQ44" s="44"/>
      <c r="HR44" s="44"/>
      <c r="HS44" s="44"/>
      <c r="HT44" s="44"/>
      <c r="HU44" s="44"/>
      <c r="HV44" s="44"/>
      <c r="HW44" s="44"/>
    </row>
    <row r="45" spans="1:231" s="4" customFormat="1" ht="24.75" customHeight="1">
      <c r="A45" s="20">
        <v>42</v>
      </c>
      <c r="B45" s="29"/>
      <c r="C45" s="20" t="s">
        <v>17</v>
      </c>
      <c r="D45" s="21">
        <v>1999.01</v>
      </c>
      <c r="E45" s="22" t="s">
        <v>74</v>
      </c>
      <c r="F45" s="22" t="s">
        <v>70</v>
      </c>
      <c r="G45" s="20">
        <v>2020421</v>
      </c>
      <c r="H45" s="23"/>
      <c r="I45" s="23"/>
      <c r="J45" s="33">
        <v>86</v>
      </c>
      <c r="K45" s="23"/>
      <c r="L45" s="33">
        <f t="shared" si="4"/>
        <v>86</v>
      </c>
      <c r="M45" s="34"/>
      <c r="N45" s="36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44"/>
      <c r="HQ45" s="44"/>
      <c r="HR45" s="44"/>
      <c r="HS45" s="44"/>
      <c r="HT45" s="44"/>
      <c r="HU45" s="44"/>
      <c r="HV45" s="44"/>
      <c r="HW45" s="44"/>
    </row>
    <row r="46" spans="1:231" s="4" customFormat="1" ht="24.75" customHeight="1">
      <c r="A46" s="20">
        <v>43</v>
      </c>
      <c r="B46" s="28"/>
      <c r="C46" s="20" t="s">
        <v>17</v>
      </c>
      <c r="D46" s="21">
        <v>1994.11</v>
      </c>
      <c r="E46" s="22" t="s">
        <v>74</v>
      </c>
      <c r="F46" s="22" t="s">
        <v>70</v>
      </c>
      <c r="G46" s="20">
        <v>2020421</v>
      </c>
      <c r="H46" s="23"/>
      <c r="I46" s="23"/>
      <c r="J46" s="33">
        <v>84.8</v>
      </c>
      <c r="K46" s="23"/>
      <c r="L46" s="33">
        <f t="shared" si="4"/>
        <v>84.8</v>
      </c>
      <c r="M46" s="34"/>
      <c r="N46" s="36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44"/>
      <c r="HQ46" s="44"/>
      <c r="HR46" s="44"/>
      <c r="HS46" s="44"/>
      <c r="HT46" s="44"/>
      <c r="HU46" s="44"/>
      <c r="HV46" s="44"/>
      <c r="HW46" s="44"/>
    </row>
    <row r="47" spans="1:231" s="5" customFormat="1" ht="24.75" customHeight="1">
      <c r="A47" s="20">
        <v>44</v>
      </c>
      <c r="B47" s="29"/>
      <c r="C47" s="20" t="s">
        <v>17</v>
      </c>
      <c r="D47" s="21">
        <v>1994.07</v>
      </c>
      <c r="E47" s="22" t="s">
        <v>74</v>
      </c>
      <c r="F47" s="22" t="s">
        <v>70</v>
      </c>
      <c r="G47" s="20">
        <v>2020421</v>
      </c>
      <c r="H47" s="23"/>
      <c r="I47" s="23"/>
      <c r="J47" s="33">
        <v>84.6</v>
      </c>
      <c r="K47" s="23"/>
      <c r="L47" s="33">
        <f t="shared" si="4"/>
        <v>84.6</v>
      </c>
      <c r="M47" s="34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44"/>
      <c r="HQ47" s="44"/>
      <c r="HR47" s="44"/>
      <c r="HS47" s="44"/>
      <c r="HT47" s="44"/>
      <c r="HU47" s="44"/>
      <c r="HV47" s="44"/>
      <c r="HW47" s="44"/>
    </row>
    <row r="48" spans="1:231" s="4" customFormat="1" ht="24.75" customHeight="1">
      <c r="A48" s="20">
        <v>45</v>
      </c>
      <c r="B48" s="27"/>
      <c r="C48" s="20" t="s">
        <v>17</v>
      </c>
      <c r="D48" s="21">
        <v>1995.07</v>
      </c>
      <c r="E48" s="22" t="s">
        <v>74</v>
      </c>
      <c r="F48" s="22" t="s">
        <v>70</v>
      </c>
      <c r="G48" s="20">
        <v>2020421</v>
      </c>
      <c r="H48" s="23"/>
      <c r="I48" s="23"/>
      <c r="J48" s="33">
        <v>84</v>
      </c>
      <c r="K48" s="23"/>
      <c r="L48" s="33">
        <f t="shared" si="4"/>
        <v>84</v>
      </c>
      <c r="M48" s="34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44"/>
      <c r="HQ48" s="44"/>
      <c r="HR48" s="44"/>
      <c r="HS48" s="44"/>
      <c r="HT48" s="44"/>
      <c r="HU48" s="44"/>
      <c r="HV48" s="44"/>
      <c r="HW48" s="44"/>
    </row>
    <row r="49" spans="1:231" s="4" customFormat="1" ht="24.75" customHeight="1">
      <c r="A49" s="20">
        <v>46</v>
      </c>
      <c r="B49" s="28"/>
      <c r="C49" s="20" t="s">
        <v>21</v>
      </c>
      <c r="D49" s="21">
        <v>1997.03</v>
      </c>
      <c r="E49" s="22" t="s">
        <v>74</v>
      </c>
      <c r="F49" s="22" t="s">
        <v>70</v>
      </c>
      <c r="G49" s="20">
        <v>2020421</v>
      </c>
      <c r="H49" s="23"/>
      <c r="I49" s="23"/>
      <c r="J49" s="33">
        <v>83.8</v>
      </c>
      <c r="K49" s="23"/>
      <c r="L49" s="33">
        <f t="shared" si="4"/>
        <v>83.8</v>
      </c>
      <c r="M49" s="34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44"/>
      <c r="HQ49" s="44"/>
      <c r="HR49" s="44"/>
      <c r="HS49" s="44"/>
      <c r="HT49" s="44"/>
      <c r="HU49" s="44"/>
      <c r="HV49" s="44"/>
      <c r="HW49" s="44"/>
    </row>
    <row r="50" spans="1:231" s="4" customFormat="1" ht="24.75" customHeight="1">
      <c r="A50" s="20">
        <v>47</v>
      </c>
      <c r="B50" s="27"/>
      <c r="C50" s="20" t="s">
        <v>17</v>
      </c>
      <c r="D50" s="21">
        <v>1997.04</v>
      </c>
      <c r="E50" s="22" t="s">
        <v>74</v>
      </c>
      <c r="F50" s="22" t="s">
        <v>70</v>
      </c>
      <c r="G50" s="20">
        <v>2020421</v>
      </c>
      <c r="H50" s="23"/>
      <c r="I50" s="23"/>
      <c r="J50" s="33">
        <v>83.6</v>
      </c>
      <c r="K50" s="23"/>
      <c r="L50" s="33">
        <f t="shared" si="4"/>
        <v>83.6</v>
      </c>
      <c r="M50" s="34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44"/>
      <c r="HQ50" s="44"/>
      <c r="HR50" s="44"/>
      <c r="HS50" s="44"/>
      <c r="HT50" s="44"/>
      <c r="HU50" s="44"/>
      <c r="HV50" s="44"/>
      <c r="HW50" s="44"/>
    </row>
    <row r="51" spans="1:231" s="5" customFormat="1" ht="24.75" customHeight="1">
      <c r="A51" s="20">
        <v>48</v>
      </c>
      <c r="B51" s="29"/>
      <c r="C51" s="20" t="s">
        <v>17</v>
      </c>
      <c r="D51" s="21">
        <v>1998.09</v>
      </c>
      <c r="E51" s="22" t="s">
        <v>74</v>
      </c>
      <c r="F51" s="22" t="s">
        <v>70</v>
      </c>
      <c r="G51" s="20">
        <v>2020421</v>
      </c>
      <c r="H51" s="23"/>
      <c r="I51" s="23"/>
      <c r="J51" s="33">
        <v>82</v>
      </c>
      <c r="K51" s="23"/>
      <c r="L51" s="33">
        <f t="shared" si="4"/>
        <v>82</v>
      </c>
      <c r="M51" s="34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44"/>
      <c r="HQ51" s="44"/>
      <c r="HR51" s="44"/>
      <c r="HS51" s="44"/>
      <c r="HT51" s="44"/>
      <c r="HU51" s="44"/>
      <c r="HV51" s="44"/>
      <c r="HW51" s="44"/>
    </row>
    <row r="52" spans="1:231" s="4" customFormat="1" ht="24.75" customHeight="1">
      <c r="A52" s="20">
        <v>49</v>
      </c>
      <c r="B52" s="29"/>
      <c r="C52" s="20" t="s">
        <v>17</v>
      </c>
      <c r="D52" s="21">
        <v>1999.11</v>
      </c>
      <c r="E52" s="26" t="s">
        <v>74</v>
      </c>
      <c r="F52" s="22" t="s">
        <v>70</v>
      </c>
      <c r="G52" s="20">
        <v>2020421</v>
      </c>
      <c r="H52" s="24"/>
      <c r="I52" s="24"/>
      <c r="J52" s="33">
        <v>81.2</v>
      </c>
      <c r="K52" s="24"/>
      <c r="L52" s="33">
        <f t="shared" si="4"/>
        <v>81.2</v>
      </c>
      <c r="M52" s="22"/>
      <c r="N52" s="39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4"/>
      <c r="HQ52" s="44"/>
      <c r="HR52" s="44"/>
      <c r="HS52" s="44"/>
      <c r="HT52" s="44"/>
      <c r="HU52" s="44"/>
      <c r="HV52" s="44"/>
      <c r="HW52" s="44"/>
    </row>
    <row r="53" spans="1:231" s="4" customFormat="1" ht="24.75" customHeight="1">
      <c r="A53" s="20">
        <v>50</v>
      </c>
      <c r="B53" s="28"/>
      <c r="C53" s="20" t="s">
        <v>17</v>
      </c>
      <c r="D53" s="21">
        <v>1998.02</v>
      </c>
      <c r="E53" s="22" t="s">
        <v>74</v>
      </c>
      <c r="F53" s="22" t="s">
        <v>70</v>
      </c>
      <c r="G53" s="20">
        <v>2020421</v>
      </c>
      <c r="H53" s="30"/>
      <c r="I53" s="30"/>
      <c r="J53" s="33">
        <v>78</v>
      </c>
      <c r="K53" s="30"/>
      <c r="L53" s="33">
        <f t="shared" si="4"/>
        <v>78</v>
      </c>
      <c r="M53" s="42"/>
      <c r="N53" s="43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</row>
    <row r="54" spans="1:231" s="4" customFormat="1" ht="24.75" customHeight="1">
      <c r="A54" s="20">
        <v>51</v>
      </c>
      <c r="B54" s="28"/>
      <c r="C54" s="20" t="s">
        <v>17</v>
      </c>
      <c r="D54" s="21">
        <v>1998.05</v>
      </c>
      <c r="E54" s="26" t="s">
        <v>74</v>
      </c>
      <c r="F54" s="22" t="s">
        <v>70</v>
      </c>
      <c r="G54" s="20">
        <v>2020421</v>
      </c>
      <c r="H54" s="30"/>
      <c r="I54" s="30"/>
      <c r="J54" s="33">
        <v>75.2</v>
      </c>
      <c r="K54" s="30"/>
      <c r="L54" s="33">
        <f t="shared" si="4"/>
        <v>75.2</v>
      </c>
      <c r="M54" s="42"/>
      <c r="N54" s="43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</row>
    <row r="55" spans="1:231" s="5" customFormat="1" ht="24.75" customHeight="1">
      <c r="A55" s="20">
        <v>52</v>
      </c>
      <c r="B55" s="28" t="s">
        <v>75</v>
      </c>
      <c r="C55" s="20" t="s">
        <v>17</v>
      </c>
      <c r="D55" s="21">
        <v>1993.08</v>
      </c>
      <c r="E55" s="22" t="s">
        <v>76</v>
      </c>
      <c r="F55" s="22" t="s">
        <v>70</v>
      </c>
      <c r="G55" s="20">
        <v>2020422</v>
      </c>
      <c r="H55" s="23"/>
      <c r="I55" s="23"/>
      <c r="J55" s="33">
        <v>84.8</v>
      </c>
      <c r="K55" s="23"/>
      <c r="L55" s="33">
        <f t="shared" si="4"/>
        <v>84.8</v>
      </c>
      <c r="M55" s="34" t="s">
        <v>20</v>
      </c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44"/>
      <c r="HQ55" s="44"/>
      <c r="HR55" s="44"/>
      <c r="HS55" s="44"/>
      <c r="HT55" s="44"/>
      <c r="HU55" s="44"/>
      <c r="HV55" s="44"/>
      <c r="HW55" s="44"/>
    </row>
    <row r="56" spans="1:231" s="5" customFormat="1" ht="24.75" customHeight="1">
      <c r="A56" s="20">
        <v>53</v>
      </c>
      <c r="B56" s="25"/>
      <c r="C56" s="20" t="s">
        <v>17</v>
      </c>
      <c r="D56" s="21">
        <v>1994.08</v>
      </c>
      <c r="E56" s="22" t="s">
        <v>76</v>
      </c>
      <c r="F56" s="22" t="s">
        <v>70</v>
      </c>
      <c r="G56" s="20">
        <v>2020422</v>
      </c>
      <c r="H56" s="24"/>
      <c r="I56" s="24"/>
      <c r="J56" s="33">
        <v>83.4</v>
      </c>
      <c r="K56" s="24"/>
      <c r="L56" s="33">
        <f t="shared" si="4"/>
        <v>83.4</v>
      </c>
      <c r="M56" s="22"/>
      <c r="N56" s="39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4"/>
      <c r="HQ56" s="44"/>
      <c r="HR56" s="44"/>
      <c r="HS56" s="44"/>
      <c r="HT56" s="44"/>
      <c r="HU56" s="44"/>
      <c r="HV56" s="44"/>
      <c r="HW56" s="44"/>
    </row>
    <row r="57" spans="1:231" s="5" customFormat="1" ht="24.75" customHeight="1">
      <c r="A57" s="20">
        <v>54</v>
      </c>
      <c r="B57" s="28"/>
      <c r="C57" s="20" t="s">
        <v>21</v>
      </c>
      <c r="D57" s="21">
        <v>1997.02</v>
      </c>
      <c r="E57" s="22" t="s">
        <v>76</v>
      </c>
      <c r="F57" s="22" t="s">
        <v>70</v>
      </c>
      <c r="G57" s="20">
        <v>2020422</v>
      </c>
      <c r="H57" s="23"/>
      <c r="I57" s="23"/>
      <c r="J57" s="33">
        <v>82.4</v>
      </c>
      <c r="K57" s="23"/>
      <c r="L57" s="33">
        <f t="shared" si="4"/>
        <v>82.4</v>
      </c>
      <c r="M57" s="34"/>
      <c r="N57" s="3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44"/>
      <c r="HQ57" s="44"/>
      <c r="HR57" s="44"/>
      <c r="HS57" s="44"/>
      <c r="HT57" s="44"/>
      <c r="HU57" s="44"/>
      <c r="HV57" s="44"/>
      <c r="HW57" s="44"/>
    </row>
    <row r="58" spans="1:231" s="4" customFormat="1" ht="24.75" customHeight="1">
      <c r="A58" s="20">
        <v>55</v>
      </c>
      <c r="B58" s="25"/>
      <c r="C58" s="20" t="s">
        <v>21</v>
      </c>
      <c r="D58" s="21">
        <v>1996.09</v>
      </c>
      <c r="E58" s="22" t="s">
        <v>76</v>
      </c>
      <c r="F58" s="22" t="s">
        <v>70</v>
      </c>
      <c r="G58" s="20">
        <v>2020422</v>
      </c>
      <c r="H58" s="24"/>
      <c r="I58" s="24"/>
      <c r="J58" s="33">
        <v>82.4</v>
      </c>
      <c r="K58" s="24"/>
      <c r="L58" s="33">
        <f t="shared" si="4"/>
        <v>82.4</v>
      </c>
      <c r="M58" s="22"/>
      <c r="N58" s="39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4"/>
      <c r="HQ58" s="44"/>
      <c r="HR58" s="44"/>
      <c r="HS58" s="44"/>
      <c r="HT58" s="44"/>
      <c r="HU58" s="44"/>
      <c r="HV58" s="44"/>
      <c r="HW58" s="44"/>
    </row>
    <row r="59" spans="1:231" s="4" customFormat="1" ht="24.75" customHeight="1">
      <c r="A59" s="20">
        <v>56</v>
      </c>
      <c r="B59" s="28"/>
      <c r="C59" s="20" t="s">
        <v>17</v>
      </c>
      <c r="D59" s="21">
        <v>1995.07</v>
      </c>
      <c r="E59" s="26" t="s">
        <v>76</v>
      </c>
      <c r="F59" s="22" t="s">
        <v>70</v>
      </c>
      <c r="G59" s="20">
        <v>2020422</v>
      </c>
      <c r="H59" s="23"/>
      <c r="I59" s="23"/>
      <c r="J59" s="33">
        <v>81.7</v>
      </c>
      <c r="K59" s="23"/>
      <c r="L59" s="33">
        <f t="shared" si="4"/>
        <v>81.7</v>
      </c>
      <c r="M59" s="34"/>
      <c r="N59" s="36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44"/>
      <c r="HQ59" s="44"/>
      <c r="HR59" s="44"/>
      <c r="HS59" s="44"/>
      <c r="HT59" s="44"/>
      <c r="HU59" s="44"/>
      <c r="HV59" s="44"/>
      <c r="HW59" s="44"/>
    </row>
    <row r="60" spans="1:231" s="5" customFormat="1" ht="24.75" customHeight="1">
      <c r="A60" s="20">
        <v>57</v>
      </c>
      <c r="B60" s="20"/>
      <c r="C60" s="20" t="s">
        <v>21</v>
      </c>
      <c r="D60" s="21">
        <v>1990.1</v>
      </c>
      <c r="E60" s="22" t="s">
        <v>76</v>
      </c>
      <c r="F60" s="22" t="s">
        <v>70</v>
      </c>
      <c r="G60" s="20">
        <v>2020422</v>
      </c>
      <c r="H60" s="24"/>
      <c r="I60" s="24"/>
      <c r="J60" s="33">
        <v>81.6</v>
      </c>
      <c r="K60" s="24"/>
      <c r="L60" s="33">
        <f t="shared" si="4"/>
        <v>81.6</v>
      </c>
      <c r="M60" s="22"/>
      <c r="N60" s="3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4"/>
      <c r="HQ60" s="44"/>
      <c r="HR60" s="44"/>
      <c r="HS60" s="44"/>
      <c r="HT60" s="44"/>
      <c r="HU60" s="44"/>
      <c r="HV60" s="44"/>
      <c r="HW60" s="44"/>
    </row>
    <row r="61" spans="1:231" s="5" customFormat="1" ht="24.75" customHeight="1">
      <c r="A61" s="20">
        <v>58</v>
      </c>
      <c r="B61" s="27"/>
      <c r="C61" s="20" t="s">
        <v>21</v>
      </c>
      <c r="D61" s="21">
        <v>1995.1</v>
      </c>
      <c r="E61" s="22" t="s">
        <v>76</v>
      </c>
      <c r="F61" s="22" t="s">
        <v>70</v>
      </c>
      <c r="G61" s="20">
        <v>2020422</v>
      </c>
      <c r="H61" s="24"/>
      <c r="I61" s="24"/>
      <c r="J61" s="33">
        <v>80.6</v>
      </c>
      <c r="K61" s="24"/>
      <c r="L61" s="33">
        <f t="shared" si="4"/>
        <v>80.6</v>
      </c>
      <c r="M61" s="22"/>
      <c r="N61" s="3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4"/>
      <c r="HQ61" s="44"/>
      <c r="HR61" s="44"/>
      <c r="HS61" s="44"/>
      <c r="HT61" s="44"/>
      <c r="HU61" s="44"/>
      <c r="HV61" s="44"/>
      <c r="HW61" s="44"/>
    </row>
    <row r="62" spans="1:231" s="5" customFormat="1" ht="24.75" customHeight="1">
      <c r="A62" s="20">
        <v>59</v>
      </c>
      <c r="B62" s="28"/>
      <c r="C62" s="20" t="s">
        <v>17</v>
      </c>
      <c r="D62" s="21">
        <v>1993.12</v>
      </c>
      <c r="E62" s="26" t="s">
        <v>76</v>
      </c>
      <c r="F62" s="22" t="s">
        <v>70</v>
      </c>
      <c r="G62" s="20">
        <v>2020422</v>
      </c>
      <c r="H62" s="23"/>
      <c r="I62" s="23"/>
      <c r="J62" s="33">
        <v>80.6</v>
      </c>
      <c r="K62" s="23"/>
      <c r="L62" s="33">
        <f t="shared" si="4"/>
        <v>80.6</v>
      </c>
      <c r="M62" s="34"/>
      <c r="N62" s="36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47"/>
      <c r="HQ62" s="47"/>
      <c r="HR62" s="47"/>
      <c r="HS62" s="47"/>
      <c r="HT62" s="47"/>
      <c r="HU62" s="47"/>
      <c r="HV62" s="47"/>
      <c r="HW62" s="47"/>
    </row>
    <row r="63" spans="1:231" s="5" customFormat="1" ht="24.75" customHeight="1">
      <c r="A63" s="20">
        <v>60</v>
      </c>
      <c r="B63" s="28"/>
      <c r="C63" s="20" t="s">
        <v>17</v>
      </c>
      <c r="D63" s="21">
        <v>1993.11</v>
      </c>
      <c r="E63" s="22" t="s">
        <v>76</v>
      </c>
      <c r="F63" s="22" t="s">
        <v>70</v>
      </c>
      <c r="G63" s="20">
        <v>2020422</v>
      </c>
      <c r="H63" s="23"/>
      <c r="I63" s="23"/>
      <c r="J63" s="33">
        <v>79.6</v>
      </c>
      <c r="K63" s="23"/>
      <c r="L63" s="33">
        <f t="shared" si="4"/>
        <v>79.6</v>
      </c>
      <c r="M63" s="34"/>
      <c r="N63" s="36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44"/>
      <c r="HQ63" s="44"/>
      <c r="HR63" s="44"/>
      <c r="HS63" s="44"/>
      <c r="HT63" s="44"/>
      <c r="HU63" s="44"/>
      <c r="HV63" s="44"/>
      <c r="HW63" s="44"/>
    </row>
    <row r="64" spans="1:231" s="5" customFormat="1" ht="24.75" customHeight="1">
      <c r="A64" s="20">
        <v>61</v>
      </c>
      <c r="B64" s="25"/>
      <c r="C64" s="20" t="s">
        <v>17</v>
      </c>
      <c r="D64" s="21">
        <v>1992.05</v>
      </c>
      <c r="E64" s="22" t="s">
        <v>76</v>
      </c>
      <c r="F64" s="22" t="s">
        <v>70</v>
      </c>
      <c r="G64" s="20">
        <v>2020422</v>
      </c>
      <c r="H64" s="23"/>
      <c r="I64" s="23"/>
      <c r="J64" s="33">
        <v>79</v>
      </c>
      <c r="K64" s="23"/>
      <c r="L64" s="33">
        <f t="shared" si="4"/>
        <v>79</v>
      </c>
      <c r="M64" s="34"/>
      <c r="N64" s="36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44"/>
      <c r="HQ64" s="44"/>
      <c r="HR64" s="44"/>
      <c r="HS64" s="44"/>
      <c r="HT64" s="44"/>
      <c r="HU64" s="44"/>
      <c r="HV64" s="44"/>
      <c r="HW64" s="44"/>
    </row>
    <row r="65" spans="1:231" s="5" customFormat="1" ht="24.75" customHeight="1">
      <c r="A65" s="20">
        <v>62</v>
      </c>
      <c r="B65" s="28"/>
      <c r="C65" s="20" t="s">
        <v>17</v>
      </c>
      <c r="D65" s="21">
        <v>1997.06</v>
      </c>
      <c r="E65" s="22" t="s">
        <v>76</v>
      </c>
      <c r="F65" s="22" t="s">
        <v>70</v>
      </c>
      <c r="G65" s="20">
        <v>2020422</v>
      </c>
      <c r="H65" s="23"/>
      <c r="I65" s="23"/>
      <c r="J65" s="33">
        <v>77.6</v>
      </c>
      <c r="K65" s="23"/>
      <c r="L65" s="33">
        <f t="shared" si="4"/>
        <v>77.6</v>
      </c>
      <c r="M65" s="34"/>
      <c r="N65" s="3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44"/>
      <c r="HQ65" s="44"/>
      <c r="HR65" s="44"/>
      <c r="HS65" s="44"/>
      <c r="HT65" s="44"/>
      <c r="HU65" s="44"/>
      <c r="HV65" s="44"/>
      <c r="HW65" s="44"/>
    </row>
    <row r="66" spans="1:231" s="5" customFormat="1" ht="24.75" customHeight="1">
      <c r="A66" s="20">
        <v>63</v>
      </c>
      <c r="B66" s="20"/>
      <c r="C66" s="20" t="s">
        <v>21</v>
      </c>
      <c r="D66" s="21">
        <v>1991.1</v>
      </c>
      <c r="E66" s="22" t="s">
        <v>76</v>
      </c>
      <c r="F66" s="22" t="s">
        <v>70</v>
      </c>
      <c r="G66" s="20">
        <v>2020422</v>
      </c>
      <c r="H66" s="24"/>
      <c r="I66" s="24"/>
      <c r="J66" s="33">
        <v>74.2</v>
      </c>
      <c r="K66" s="24"/>
      <c r="L66" s="33">
        <f t="shared" si="4"/>
        <v>74.2</v>
      </c>
      <c r="M66" s="22"/>
      <c r="N66" s="39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4"/>
      <c r="HQ66" s="44"/>
      <c r="HR66" s="44"/>
      <c r="HS66" s="44"/>
      <c r="HT66" s="44"/>
      <c r="HU66" s="44"/>
      <c r="HV66" s="44"/>
      <c r="HW66" s="44"/>
    </row>
    <row r="67" spans="1:231" s="5" customFormat="1" ht="24.75" customHeight="1">
      <c r="A67" s="20">
        <v>64</v>
      </c>
      <c r="B67" s="25"/>
      <c r="C67" s="20" t="s">
        <v>21</v>
      </c>
      <c r="D67" s="21">
        <v>1993.09</v>
      </c>
      <c r="E67" s="22" t="s">
        <v>76</v>
      </c>
      <c r="F67" s="22" t="s">
        <v>70</v>
      </c>
      <c r="G67" s="20">
        <v>2020422</v>
      </c>
      <c r="H67" s="23"/>
      <c r="I67" s="23"/>
      <c r="J67" s="33"/>
      <c r="K67" s="23"/>
      <c r="L67" s="33"/>
      <c r="M67" s="34"/>
      <c r="N67" s="36" t="s">
        <v>77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44"/>
      <c r="HQ67" s="44"/>
      <c r="HR67" s="44"/>
      <c r="HS67" s="44"/>
      <c r="HT67" s="44"/>
      <c r="HU67" s="44"/>
      <c r="HV67" s="44"/>
      <c r="HW67" s="44"/>
    </row>
    <row r="68" spans="1:231" s="5" customFormat="1" ht="24.75" customHeight="1">
      <c r="A68" s="20">
        <v>65</v>
      </c>
      <c r="B68" s="28"/>
      <c r="C68" s="20" t="s">
        <v>17</v>
      </c>
      <c r="D68" s="21">
        <v>1996.1</v>
      </c>
      <c r="E68" s="22" t="s">
        <v>76</v>
      </c>
      <c r="F68" s="22" t="s">
        <v>70</v>
      </c>
      <c r="G68" s="20">
        <v>2020422</v>
      </c>
      <c r="H68" s="23"/>
      <c r="I68" s="23"/>
      <c r="J68" s="33"/>
      <c r="K68" s="23"/>
      <c r="L68" s="33"/>
      <c r="M68" s="34"/>
      <c r="N68" s="36" t="s">
        <v>77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47"/>
      <c r="HQ68" s="47"/>
      <c r="HR68" s="47"/>
      <c r="HS68" s="47"/>
      <c r="HT68" s="47"/>
      <c r="HU68" s="47"/>
      <c r="HV68" s="47"/>
      <c r="HW68" s="47"/>
    </row>
    <row r="69" spans="1:231" s="5" customFormat="1" ht="24.75" customHeight="1">
      <c r="A69" s="20">
        <v>66</v>
      </c>
      <c r="B69" s="28" t="s">
        <v>78</v>
      </c>
      <c r="C69" s="20" t="s">
        <v>17</v>
      </c>
      <c r="D69" s="21">
        <v>1994.11</v>
      </c>
      <c r="E69" s="22" t="s">
        <v>79</v>
      </c>
      <c r="F69" s="22" t="s">
        <v>70</v>
      </c>
      <c r="G69" s="20">
        <v>2020423</v>
      </c>
      <c r="H69" s="23"/>
      <c r="I69" s="23"/>
      <c r="J69" s="33">
        <v>86</v>
      </c>
      <c r="K69" s="23"/>
      <c r="L69" s="33">
        <f t="shared" si="4"/>
        <v>86</v>
      </c>
      <c r="M69" s="34" t="s">
        <v>20</v>
      </c>
      <c r="N69" s="36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44"/>
      <c r="HQ69" s="44"/>
      <c r="HR69" s="44"/>
      <c r="HS69" s="44"/>
      <c r="HT69" s="44"/>
      <c r="HU69" s="44"/>
      <c r="HV69" s="44"/>
      <c r="HW69" s="44"/>
    </row>
    <row r="70" spans="1:231" s="5" customFormat="1" ht="24.75" customHeight="1">
      <c r="A70" s="20">
        <v>67</v>
      </c>
      <c r="B70" s="20"/>
      <c r="C70" s="20" t="s">
        <v>17</v>
      </c>
      <c r="D70" s="21">
        <v>1996.09</v>
      </c>
      <c r="E70" s="22" t="s">
        <v>79</v>
      </c>
      <c r="F70" s="22" t="s">
        <v>70</v>
      </c>
      <c r="G70" s="20">
        <v>2020423</v>
      </c>
      <c r="H70" s="23"/>
      <c r="I70" s="23"/>
      <c r="J70" s="33">
        <v>85.6</v>
      </c>
      <c r="K70" s="23"/>
      <c r="L70" s="33">
        <f t="shared" si="4"/>
        <v>85.6</v>
      </c>
      <c r="M70" s="34"/>
      <c r="N70" s="36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44"/>
      <c r="HQ70" s="44"/>
      <c r="HR70" s="44"/>
      <c r="HS70" s="44"/>
      <c r="HT70" s="44"/>
      <c r="HU70" s="44"/>
      <c r="HV70" s="44"/>
      <c r="HW70" s="44"/>
    </row>
    <row r="71" spans="1:231" s="5" customFormat="1" ht="24.75" customHeight="1">
      <c r="A71" s="20">
        <v>68</v>
      </c>
      <c r="B71" s="25"/>
      <c r="C71" s="20" t="s">
        <v>17</v>
      </c>
      <c r="D71" s="21">
        <v>1998.11</v>
      </c>
      <c r="E71" s="22" t="s">
        <v>79</v>
      </c>
      <c r="F71" s="22" t="s">
        <v>70</v>
      </c>
      <c r="G71" s="20">
        <v>2020423</v>
      </c>
      <c r="H71" s="24"/>
      <c r="I71" s="24"/>
      <c r="J71" s="33">
        <v>84.6</v>
      </c>
      <c r="K71" s="24"/>
      <c r="L71" s="33">
        <f t="shared" si="4"/>
        <v>84.6</v>
      </c>
      <c r="M71" s="22"/>
      <c r="N71" s="39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4"/>
      <c r="HQ71" s="44"/>
      <c r="HR71" s="44"/>
      <c r="HS71" s="44"/>
      <c r="HT71" s="44"/>
      <c r="HU71" s="44"/>
      <c r="HV71" s="44"/>
      <c r="HW71" s="44"/>
    </row>
    <row r="72" spans="1:231" s="5" customFormat="1" ht="24.75" customHeight="1">
      <c r="A72" s="20">
        <v>69</v>
      </c>
      <c r="B72" s="49"/>
      <c r="C72" s="20" t="s">
        <v>17</v>
      </c>
      <c r="D72" s="21">
        <v>1998.09</v>
      </c>
      <c r="E72" s="22" t="s">
        <v>79</v>
      </c>
      <c r="F72" s="22" t="s">
        <v>70</v>
      </c>
      <c r="G72" s="20">
        <v>2020423</v>
      </c>
      <c r="H72" s="23"/>
      <c r="I72" s="23"/>
      <c r="J72" s="33">
        <v>84.2</v>
      </c>
      <c r="K72" s="23"/>
      <c r="L72" s="33">
        <f t="shared" si="4"/>
        <v>84.2</v>
      </c>
      <c r="M72" s="34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44"/>
      <c r="HQ72" s="44"/>
      <c r="HR72" s="44"/>
      <c r="HS72" s="44"/>
      <c r="HT72" s="44"/>
      <c r="HU72" s="44"/>
      <c r="HV72" s="44"/>
      <c r="HW72" s="44"/>
    </row>
    <row r="73" spans="1:231" s="5" customFormat="1" ht="24.75" customHeight="1">
      <c r="A73" s="20">
        <v>70</v>
      </c>
      <c r="B73" s="25"/>
      <c r="C73" s="20" t="s">
        <v>17</v>
      </c>
      <c r="D73" s="21">
        <v>1997.1</v>
      </c>
      <c r="E73" s="22" t="s">
        <v>79</v>
      </c>
      <c r="F73" s="22" t="s">
        <v>70</v>
      </c>
      <c r="G73" s="20">
        <v>2020423</v>
      </c>
      <c r="H73" s="23"/>
      <c r="I73" s="23"/>
      <c r="J73" s="33">
        <v>84</v>
      </c>
      <c r="K73" s="23"/>
      <c r="L73" s="33">
        <f t="shared" si="4"/>
        <v>84</v>
      </c>
      <c r="M73" s="34"/>
      <c r="N73" s="36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44"/>
      <c r="HQ73" s="44"/>
      <c r="HR73" s="44"/>
      <c r="HS73" s="44"/>
      <c r="HT73" s="44"/>
      <c r="HU73" s="44"/>
      <c r="HV73" s="44"/>
      <c r="HW73" s="44"/>
    </row>
    <row r="74" spans="1:231" s="5" customFormat="1" ht="24.75" customHeight="1">
      <c r="A74" s="20">
        <v>71</v>
      </c>
      <c r="B74" s="49"/>
      <c r="C74" s="20" t="s">
        <v>17</v>
      </c>
      <c r="D74" s="21">
        <v>1997.03</v>
      </c>
      <c r="E74" s="22" t="s">
        <v>79</v>
      </c>
      <c r="F74" s="22" t="s">
        <v>70</v>
      </c>
      <c r="G74" s="20">
        <v>2020423</v>
      </c>
      <c r="H74" s="23"/>
      <c r="I74" s="23"/>
      <c r="J74" s="33">
        <v>82.4</v>
      </c>
      <c r="K74" s="23"/>
      <c r="L74" s="33">
        <f t="shared" si="4"/>
        <v>82.4</v>
      </c>
      <c r="M74" s="34"/>
      <c r="N74" s="36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44"/>
      <c r="HQ74" s="44"/>
      <c r="HR74" s="44"/>
      <c r="HS74" s="44"/>
      <c r="HT74" s="44"/>
      <c r="HU74" s="44"/>
      <c r="HV74" s="44"/>
      <c r="HW74" s="44"/>
    </row>
    <row r="75" spans="1:231" s="5" customFormat="1" ht="24.75" customHeight="1">
      <c r="A75" s="20">
        <v>72</v>
      </c>
      <c r="B75" s="49"/>
      <c r="C75" s="20" t="s">
        <v>21</v>
      </c>
      <c r="D75" s="21">
        <v>1993.09</v>
      </c>
      <c r="E75" s="22" t="s">
        <v>79</v>
      </c>
      <c r="F75" s="22" t="s">
        <v>70</v>
      </c>
      <c r="G75" s="20">
        <v>2020423</v>
      </c>
      <c r="H75" s="50"/>
      <c r="I75" s="50"/>
      <c r="J75" s="33">
        <v>81.6</v>
      </c>
      <c r="K75" s="50"/>
      <c r="L75" s="33">
        <f t="shared" si="4"/>
        <v>81.6</v>
      </c>
      <c r="M75" s="62"/>
      <c r="N75" s="63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44"/>
      <c r="HQ75" s="44"/>
      <c r="HR75" s="44"/>
      <c r="HS75" s="44"/>
      <c r="HT75" s="44"/>
      <c r="HU75" s="44"/>
      <c r="HV75" s="44"/>
      <c r="HW75" s="44"/>
    </row>
    <row r="76" spans="1:231" s="5" customFormat="1" ht="24.75" customHeight="1">
      <c r="A76" s="20">
        <v>73</v>
      </c>
      <c r="B76" s="49"/>
      <c r="C76" s="20" t="s">
        <v>17</v>
      </c>
      <c r="D76" s="21">
        <v>1997.08</v>
      </c>
      <c r="E76" s="22" t="s">
        <v>79</v>
      </c>
      <c r="F76" s="22" t="s">
        <v>70</v>
      </c>
      <c r="G76" s="20">
        <v>2020423</v>
      </c>
      <c r="H76" s="24"/>
      <c r="I76" s="24"/>
      <c r="J76" s="33">
        <v>81.4</v>
      </c>
      <c r="K76" s="24"/>
      <c r="L76" s="33">
        <f t="shared" si="4"/>
        <v>81.4</v>
      </c>
      <c r="M76" s="22"/>
      <c r="N76" s="39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4"/>
      <c r="HQ76" s="44"/>
      <c r="HR76" s="44"/>
      <c r="HS76" s="44"/>
      <c r="HT76" s="44"/>
      <c r="HU76" s="44"/>
      <c r="HV76" s="44"/>
      <c r="HW76" s="44"/>
    </row>
    <row r="77" spans="1:231" s="5" customFormat="1" ht="24.75" customHeight="1">
      <c r="A77" s="20">
        <v>74</v>
      </c>
      <c r="B77" s="25"/>
      <c r="C77" s="20" t="s">
        <v>17</v>
      </c>
      <c r="D77" s="21">
        <v>1999.04</v>
      </c>
      <c r="E77" s="22" t="s">
        <v>79</v>
      </c>
      <c r="F77" s="22" t="s">
        <v>70</v>
      </c>
      <c r="G77" s="20">
        <v>2020423</v>
      </c>
      <c r="H77" s="30"/>
      <c r="I77" s="30"/>
      <c r="J77" s="33">
        <v>81</v>
      </c>
      <c r="K77" s="30"/>
      <c r="L77" s="33">
        <f t="shared" si="4"/>
        <v>81</v>
      </c>
      <c r="M77" s="42"/>
      <c r="N77" s="43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</row>
    <row r="78" spans="1:231" s="5" customFormat="1" ht="24.75" customHeight="1">
      <c r="A78" s="20">
        <v>75</v>
      </c>
      <c r="B78" s="25"/>
      <c r="C78" s="20" t="s">
        <v>17</v>
      </c>
      <c r="D78" s="21">
        <v>1994.12</v>
      </c>
      <c r="E78" s="22" t="s">
        <v>79</v>
      </c>
      <c r="F78" s="22" t="s">
        <v>70</v>
      </c>
      <c r="G78" s="20">
        <v>2020423</v>
      </c>
      <c r="H78" s="23"/>
      <c r="I78" s="23"/>
      <c r="J78" s="33">
        <v>80.8</v>
      </c>
      <c r="K78" s="23"/>
      <c r="L78" s="33">
        <f t="shared" si="4"/>
        <v>80.8</v>
      </c>
      <c r="M78" s="34"/>
      <c r="N78" s="36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44"/>
      <c r="HQ78" s="44"/>
      <c r="HR78" s="44"/>
      <c r="HS78" s="44"/>
      <c r="HT78" s="44"/>
      <c r="HU78" s="44"/>
      <c r="HV78" s="44"/>
      <c r="HW78" s="44"/>
    </row>
    <row r="79" spans="1:231" s="5" customFormat="1" ht="24.75" customHeight="1">
      <c r="A79" s="20">
        <v>76</v>
      </c>
      <c r="B79" s="49"/>
      <c r="C79" s="20" t="s">
        <v>21</v>
      </c>
      <c r="D79" s="21">
        <v>1992.1</v>
      </c>
      <c r="E79" s="22" t="s">
        <v>79</v>
      </c>
      <c r="F79" s="22" t="s">
        <v>70</v>
      </c>
      <c r="G79" s="20">
        <v>2020423</v>
      </c>
      <c r="H79" s="24"/>
      <c r="I79" s="24"/>
      <c r="J79" s="33">
        <v>79.6</v>
      </c>
      <c r="K79" s="24"/>
      <c r="L79" s="33">
        <f t="shared" si="4"/>
        <v>79.6</v>
      </c>
      <c r="M79" s="22"/>
      <c r="N79" s="39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4"/>
      <c r="HQ79" s="44"/>
      <c r="HR79" s="44"/>
      <c r="HS79" s="44"/>
      <c r="HT79" s="44"/>
      <c r="HU79" s="44"/>
      <c r="HV79" s="44"/>
      <c r="HW79" s="44"/>
    </row>
    <row r="80" spans="1:231" s="5" customFormat="1" ht="24.75" customHeight="1">
      <c r="A80" s="20">
        <v>77</v>
      </c>
      <c r="B80" s="49"/>
      <c r="C80" s="20" t="s">
        <v>17</v>
      </c>
      <c r="D80" s="21">
        <v>1996.1</v>
      </c>
      <c r="E80" s="22" t="s">
        <v>79</v>
      </c>
      <c r="F80" s="22" t="s">
        <v>70</v>
      </c>
      <c r="G80" s="20">
        <v>2020423</v>
      </c>
      <c r="H80" s="23"/>
      <c r="I80" s="23"/>
      <c r="J80" s="33">
        <v>79.4</v>
      </c>
      <c r="K80" s="23"/>
      <c r="L80" s="33">
        <f t="shared" si="4"/>
        <v>79.4</v>
      </c>
      <c r="M80" s="34"/>
      <c r="N80" s="36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44"/>
      <c r="HQ80" s="44"/>
      <c r="HR80" s="44"/>
      <c r="HS80" s="44"/>
      <c r="HT80" s="44"/>
      <c r="HU80" s="44"/>
      <c r="HV80" s="44"/>
      <c r="HW80" s="44"/>
    </row>
    <row r="81" spans="1:231" s="5" customFormat="1" ht="24.75" customHeight="1">
      <c r="A81" s="20">
        <v>78</v>
      </c>
      <c r="B81" s="20"/>
      <c r="C81" s="20" t="s">
        <v>17</v>
      </c>
      <c r="D81" s="21">
        <v>1991.03</v>
      </c>
      <c r="E81" s="22" t="s">
        <v>79</v>
      </c>
      <c r="F81" s="22" t="s">
        <v>70</v>
      </c>
      <c r="G81" s="20">
        <v>2020423</v>
      </c>
      <c r="H81" s="30"/>
      <c r="I81" s="30"/>
      <c r="J81" s="33">
        <v>74.6</v>
      </c>
      <c r="K81" s="30"/>
      <c r="L81" s="33">
        <f t="shared" si="4"/>
        <v>74.6</v>
      </c>
      <c r="M81" s="42"/>
      <c r="N81" s="43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</row>
    <row r="82" spans="1:231" s="5" customFormat="1" ht="24.75" customHeight="1">
      <c r="A82" s="20">
        <v>79</v>
      </c>
      <c r="B82" s="25" t="s">
        <v>80</v>
      </c>
      <c r="C82" s="20" t="s">
        <v>17</v>
      </c>
      <c r="D82" s="21">
        <v>1998.04</v>
      </c>
      <c r="E82" s="22" t="s">
        <v>81</v>
      </c>
      <c r="F82" s="22" t="s">
        <v>70</v>
      </c>
      <c r="G82" s="20">
        <v>2020424</v>
      </c>
      <c r="H82" s="23"/>
      <c r="I82" s="23"/>
      <c r="J82" s="33">
        <v>83</v>
      </c>
      <c r="K82" s="23"/>
      <c r="L82" s="33">
        <f t="shared" si="4"/>
        <v>83</v>
      </c>
      <c r="M82" s="34" t="s">
        <v>20</v>
      </c>
      <c r="N82" s="36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44"/>
      <c r="HQ82" s="44"/>
      <c r="HR82" s="44"/>
      <c r="HS82" s="44"/>
      <c r="HT82" s="44"/>
      <c r="HU82" s="44"/>
      <c r="HV82" s="44"/>
      <c r="HW82" s="44"/>
    </row>
    <row r="83" spans="1:231" s="5" customFormat="1" ht="24.75" customHeight="1">
      <c r="A83" s="20">
        <v>80</v>
      </c>
      <c r="B83" s="25"/>
      <c r="C83" s="20" t="s">
        <v>17</v>
      </c>
      <c r="D83" s="21">
        <v>1997.08</v>
      </c>
      <c r="E83" s="22" t="s">
        <v>81</v>
      </c>
      <c r="F83" s="22" t="s">
        <v>70</v>
      </c>
      <c r="G83" s="20">
        <v>2020424</v>
      </c>
      <c r="H83" s="30"/>
      <c r="I83" s="30"/>
      <c r="J83" s="33">
        <v>81.6</v>
      </c>
      <c r="K83" s="30"/>
      <c r="L83" s="33">
        <f t="shared" si="4"/>
        <v>81.6</v>
      </c>
      <c r="M83" s="42"/>
      <c r="N83" s="43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7"/>
      <c r="HQ83" s="47"/>
      <c r="HR83" s="47"/>
      <c r="HS83" s="47"/>
      <c r="HT83" s="47"/>
      <c r="HU83" s="47"/>
      <c r="HV83" s="47"/>
      <c r="HW83" s="47"/>
    </row>
    <row r="84" spans="1:231" s="5" customFormat="1" ht="24.75" customHeight="1">
      <c r="A84" s="20">
        <v>81</v>
      </c>
      <c r="B84" s="20"/>
      <c r="C84" s="20" t="s">
        <v>21</v>
      </c>
      <c r="D84" s="21">
        <v>1996.07</v>
      </c>
      <c r="E84" s="22" t="s">
        <v>81</v>
      </c>
      <c r="F84" s="22" t="s">
        <v>70</v>
      </c>
      <c r="G84" s="20">
        <v>2020424</v>
      </c>
      <c r="H84" s="30"/>
      <c r="I84" s="30"/>
      <c r="J84" s="33">
        <v>81.4</v>
      </c>
      <c r="K84" s="30"/>
      <c r="L84" s="33">
        <f t="shared" si="4"/>
        <v>81.4</v>
      </c>
      <c r="M84" s="42"/>
      <c r="N84" s="43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</row>
    <row r="85" spans="1:231" s="5" customFormat="1" ht="24.75" customHeight="1">
      <c r="A85" s="20">
        <v>82</v>
      </c>
      <c r="B85" s="25"/>
      <c r="C85" s="20" t="s">
        <v>21</v>
      </c>
      <c r="D85" s="21">
        <v>1996.04</v>
      </c>
      <c r="E85" s="22" t="s">
        <v>81</v>
      </c>
      <c r="F85" s="22" t="s">
        <v>70</v>
      </c>
      <c r="G85" s="20">
        <v>2020424</v>
      </c>
      <c r="H85" s="50"/>
      <c r="I85" s="50"/>
      <c r="J85" s="33">
        <v>81.4</v>
      </c>
      <c r="K85" s="50"/>
      <c r="L85" s="33">
        <f t="shared" si="4"/>
        <v>81.4</v>
      </c>
      <c r="M85" s="62"/>
      <c r="N85" s="63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44"/>
      <c r="HQ85" s="44"/>
      <c r="HR85" s="44"/>
      <c r="HS85" s="44"/>
      <c r="HT85" s="44"/>
      <c r="HU85" s="44"/>
      <c r="HV85" s="44"/>
      <c r="HW85" s="44"/>
    </row>
    <row r="86" spans="1:231" s="5" customFormat="1" ht="24.75" customHeight="1">
      <c r="A86" s="20">
        <v>83</v>
      </c>
      <c r="B86" s="49"/>
      <c r="C86" s="20" t="s">
        <v>17</v>
      </c>
      <c r="D86" s="21">
        <v>1997.08</v>
      </c>
      <c r="E86" s="22" t="s">
        <v>81</v>
      </c>
      <c r="F86" s="22" t="s">
        <v>70</v>
      </c>
      <c r="G86" s="20">
        <v>2020424</v>
      </c>
      <c r="H86" s="23"/>
      <c r="I86" s="23"/>
      <c r="J86" s="33">
        <v>81.4</v>
      </c>
      <c r="K86" s="23"/>
      <c r="L86" s="33">
        <f t="shared" si="4"/>
        <v>81.4</v>
      </c>
      <c r="M86" s="34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44"/>
      <c r="HQ86" s="44"/>
      <c r="HR86" s="44"/>
      <c r="HS86" s="44"/>
      <c r="HT86" s="44"/>
      <c r="HU86" s="44"/>
      <c r="HV86" s="44"/>
      <c r="HW86" s="44"/>
    </row>
    <row r="87" spans="1:231" s="5" customFormat="1" ht="24.75" customHeight="1">
      <c r="A87" s="20">
        <v>84</v>
      </c>
      <c r="B87" s="29"/>
      <c r="C87" s="20" t="s">
        <v>17</v>
      </c>
      <c r="D87" s="21">
        <v>1995.12</v>
      </c>
      <c r="E87" s="26" t="s">
        <v>81</v>
      </c>
      <c r="F87" s="22" t="s">
        <v>70</v>
      </c>
      <c r="G87" s="20">
        <v>2020424</v>
      </c>
      <c r="H87" s="30"/>
      <c r="I87" s="30"/>
      <c r="J87" s="33">
        <v>81.2</v>
      </c>
      <c r="K87" s="30"/>
      <c r="L87" s="33">
        <f t="shared" si="4"/>
        <v>81.2</v>
      </c>
      <c r="M87" s="42"/>
      <c r="N87" s="43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</row>
    <row r="88" spans="1:231" s="5" customFormat="1" ht="24.75" customHeight="1">
      <c r="A88" s="20">
        <v>85</v>
      </c>
      <c r="B88" s="29" t="s">
        <v>82</v>
      </c>
      <c r="C88" s="20" t="s">
        <v>17</v>
      </c>
      <c r="D88" s="21">
        <v>1996.06</v>
      </c>
      <c r="E88" s="22" t="s">
        <v>83</v>
      </c>
      <c r="F88" s="22" t="s">
        <v>70</v>
      </c>
      <c r="G88" s="20">
        <v>2020425</v>
      </c>
      <c r="H88" s="23"/>
      <c r="I88" s="23"/>
      <c r="J88" s="33">
        <v>85.4</v>
      </c>
      <c r="K88" s="23"/>
      <c r="L88" s="33">
        <f t="shared" si="4"/>
        <v>85.4</v>
      </c>
      <c r="M88" s="34" t="s">
        <v>20</v>
      </c>
      <c r="N88" s="36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44"/>
      <c r="HQ88" s="44"/>
      <c r="HR88" s="44"/>
      <c r="HS88" s="44"/>
      <c r="HT88" s="44"/>
      <c r="HU88" s="44"/>
      <c r="HV88" s="44"/>
      <c r="HW88" s="44"/>
    </row>
    <row r="89" spans="1:231" s="5" customFormat="1" ht="24.75" customHeight="1">
      <c r="A89" s="20">
        <v>86</v>
      </c>
      <c r="B89" s="28"/>
      <c r="C89" s="20" t="s">
        <v>17</v>
      </c>
      <c r="D89" s="21">
        <v>1998.07</v>
      </c>
      <c r="E89" s="51" t="s">
        <v>83</v>
      </c>
      <c r="F89" s="22" t="s">
        <v>70</v>
      </c>
      <c r="G89" s="20">
        <v>2020425</v>
      </c>
      <c r="H89" s="23"/>
      <c r="I89" s="23"/>
      <c r="J89" s="33">
        <v>84.8</v>
      </c>
      <c r="K89" s="23"/>
      <c r="L89" s="33">
        <f t="shared" si="4"/>
        <v>84.8</v>
      </c>
      <c r="M89" s="34"/>
      <c r="N89" s="3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44"/>
      <c r="HQ89" s="44"/>
      <c r="HR89" s="44"/>
      <c r="HS89" s="44"/>
      <c r="HT89" s="44"/>
      <c r="HU89" s="44"/>
      <c r="HV89" s="44"/>
      <c r="HW89" s="44"/>
    </row>
    <row r="90" spans="1:231" s="5" customFormat="1" ht="24.75" customHeight="1">
      <c r="A90" s="20">
        <v>87</v>
      </c>
      <c r="B90" s="28"/>
      <c r="C90" s="20" t="s">
        <v>17</v>
      </c>
      <c r="D90" s="21">
        <v>1996.1</v>
      </c>
      <c r="E90" s="51" t="s">
        <v>83</v>
      </c>
      <c r="F90" s="22" t="s">
        <v>70</v>
      </c>
      <c r="G90" s="20">
        <v>2020425</v>
      </c>
      <c r="H90" s="30"/>
      <c r="I90" s="30"/>
      <c r="J90" s="33">
        <v>84</v>
      </c>
      <c r="K90" s="30"/>
      <c r="L90" s="33">
        <f t="shared" si="4"/>
        <v>84</v>
      </c>
      <c r="M90" s="42"/>
      <c r="N90" s="43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7"/>
      <c r="HQ90" s="47"/>
      <c r="HR90" s="47"/>
      <c r="HS90" s="47"/>
      <c r="HT90" s="47"/>
      <c r="HU90" s="47"/>
      <c r="HV90" s="47"/>
      <c r="HW90" s="47"/>
    </row>
    <row r="91" spans="1:231" s="5" customFormat="1" ht="24.75" customHeight="1">
      <c r="A91" s="20">
        <v>88</v>
      </c>
      <c r="B91" s="29"/>
      <c r="C91" s="20" t="s">
        <v>17</v>
      </c>
      <c r="D91" s="21">
        <v>1998.02</v>
      </c>
      <c r="E91" s="51" t="s">
        <v>83</v>
      </c>
      <c r="F91" s="22" t="s">
        <v>70</v>
      </c>
      <c r="G91" s="20">
        <v>2020425</v>
      </c>
      <c r="H91" s="23"/>
      <c r="I91" s="23"/>
      <c r="J91" s="33">
        <v>83.8</v>
      </c>
      <c r="K91" s="23"/>
      <c r="L91" s="33">
        <f t="shared" si="4"/>
        <v>83.8</v>
      </c>
      <c r="M91" s="34"/>
      <c r="N91" s="36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44"/>
      <c r="HQ91" s="44"/>
      <c r="HR91" s="44"/>
      <c r="HS91" s="44"/>
      <c r="HT91" s="44"/>
      <c r="HU91" s="44"/>
      <c r="HV91" s="44"/>
      <c r="HW91" s="44"/>
    </row>
    <row r="92" spans="1:231" s="5" customFormat="1" ht="24.75" customHeight="1">
      <c r="A92" s="20">
        <v>89</v>
      </c>
      <c r="B92" s="29"/>
      <c r="C92" s="20" t="s">
        <v>17</v>
      </c>
      <c r="D92" s="21">
        <v>1998.07</v>
      </c>
      <c r="E92" s="22" t="s">
        <v>83</v>
      </c>
      <c r="F92" s="22" t="s">
        <v>70</v>
      </c>
      <c r="G92" s="20">
        <v>2020425</v>
      </c>
      <c r="H92" s="23"/>
      <c r="I92" s="23"/>
      <c r="J92" s="33">
        <v>83.2</v>
      </c>
      <c r="K92" s="23"/>
      <c r="L92" s="33">
        <f t="shared" si="4"/>
        <v>83.2</v>
      </c>
      <c r="M92" s="34"/>
      <c r="N92" s="36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44"/>
      <c r="HQ92" s="44"/>
      <c r="HR92" s="44"/>
      <c r="HS92" s="44"/>
      <c r="HT92" s="44"/>
      <c r="HU92" s="44"/>
      <c r="HV92" s="44"/>
      <c r="HW92" s="44"/>
    </row>
    <row r="93" spans="1:231" s="5" customFormat="1" ht="24.75" customHeight="1">
      <c r="A93" s="20">
        <v>90</v>
      </c>
      <c r="B93" s="49"/>
      <c r="C93" s="20" t="s">
        <v>21</v>
      </c>
      <c r="D93" s="21">
        <v>1994.03</v>
      </c>
      <c r="E93" s="51" t="s">
        <v>83</v>
      </c>
      <c r="F93" s="22" t="s">
        <v>70</v>
      </c>
      <c r="G93" s="20">
        <v>2020425</v>
      </c>
      <c r="H93" s="23"/>
      <c r="I93" s="23"/>
      <c r="J93" s="33">
        <v>81.8</v>
      </c>
      <c r="K93" s="23"/>
      <c r="L93" s="33">
        <f aca="true" t="shared" si="5" ref="L93:L113">J93</f>
        <v>81.8</v>
      </c>
      <c r="M93" s="34"/>
      <c r="N93" s="36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47"/>
      <c r="HQ93" s="47"/>
      <c r="HR93" s="47"/>
      <c r="HS93" s="47"/>
      <c r="HT93" s="47"/>
      <c r="HU93" s="47"/>
      <c r="HV93" s="47"/>
      <c r="HW93" s="47"/>
    </row>
    <row r="94" spans="1:231" s="5" customFormat="1" ht="24.75" customHeight="1">
      <c r="A94" s="20">
        <v>91</v>
      </c>
      <c r="B94" s="29"/>
      <c r="C94" s="20" t="s">
        <v>17</v>
      </c>
      <c r="D94" s="21">
        <v>1995.11</v>
      </c>
      <c r="E94" s="51" t="s">
        <v>83</v>
      </c>
      <c r="F94" s="22" t="s">
        <v>70</v>
      </c>
      <c r="G94" s="20">
        <v>2020425</v>
      </c>
      <c r="H94" s="23"/>
      <c r="I94" s="23"/>
      <c r="J94" s="33">
        <v>81.8</v>
      </c>
      <c r="K94" s="23"/>
      <c r="L94" s="33">
        <f t="shared" si="5"/>
        <v>81.8</v>
      </c>
      <c r="M94" s="34"/>
      <c r="N94" s="36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44"/>
      <c r="HQ94" s="44"/>
      <c r="HR94" s="44"/>
      <c r="HS94" s="44"/>
      <c r="HT94" s="44"/>
      <c r="HU94" s="44"/>
      <c r="HV94" s="44"/>
      <c r="HW94" s="44"/>
    </row>
    <row r="95" spans="1:231" s="5" customFormat="1" ht="24.75" customHeight="1">
      <c r="A95" s="20">
        <v>92</v>
      </c>
      <c r="B95" s="28"/>
      <c r="C95" s="20" t="s">
        <v>84</v>
      </c>
      <c r="D95" s="21">
        <v>1994.12</v>
      </c>
      <c r="E95" s="51" t="s">
        <v>83</v>
      </c>
      <c r="F95" s="22" t="s">
        <v>70</v>
      </c>
      <c r="G95" s="20">
        <v>2020425</v>
      </c>
      <c r="H95" s="24"/>
      <c r="I95" s="24"/>
      <c r="J95" s="33">
        <v>81.4</v>
      </c>
      <c r="K95" s="24"/>
      <c r="L95" s="33">
        <f t="shared" si="5"/>
        <v>81.4</v>
      </c>
      <c r="M95" s="22"/>
      <c r="N95" s="3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4"/>
      <c r="HQ95" s="44"/>
      <c r="HR95" s="44"/>
      <c r="HS95" s="44"/>
      <c r="HT95" s="44"/>
      <c r="HU95" s="44"/>
      <c r="HV95" s="44"/>
      <c r="HW95" s="44"/>
    </row>
    <row r="96" spans="1:231" s="5" customFormat="1" ht="24.75" customHeight="1">
      <c r="A96" s="20">
        <v>93</v>
      </c>
      <c r="B96" s="29"/>
      <c r="C96" s="20" t="s">
        <v>17</v>
      </c>
      <c r="D96" s="21">
        <v>1998.12</v>
      </c>
      <c r="E96" s="22" t="s">
        <v>83</v>
      </c>
      <c r="F96" s="22" t="s">
        <v>70</v>
      </c>
      <c r="G96" s="20">
        <v>2020425</v>
      </c>
      <c r="H96" s="23"/>
      <c r="I96" s="23"/>
      <c r="J96" s="33">
        <v>81.4</v>
      </c>
      <c r="K96" s="23"/>
      <c r="L96" s="33">
        <f t="shared" si="5"/>
        <v>81.4</v>
      </c>
      <c r="M96" s="34"/>
      <c r="N96" s="36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44"/>
      <c r="HQ96" s="44"/>
      <c r="HR96" s="44"/>
      <c r="HS96" s="44"/>
      <c r="HT96" s="44"/>
      <c r="HU96" s="44"/>
      <c r="HV96" s="44"/>
      <c r="HW96" s="44"/>
    </row>
    <row r="97" spans="1:231" s="5" customFormat="1" ht="24.75" customHeight="1">
      <c r="A97" s="20">
        <v>94</v>
      </c>
      <c r="B97" s="20"/>
      <c r="C97" s="20" t="s">
        <v>17</v>
      </c>
      <c r="D97" s="21">
        <v>1992.05</v>
      </c>
      <c r="E97" s="52" t="s">
        <v>83</v>
      </c>
      <c r="F97" s="22" t="s">
        <v>70</v>
      </c>
      <c r="G97" s="20">
        <v>2020425</v>
      </c>
      <c r="H97" s="24"/>
      <c r="I97" s="24"/>
      <c r="J97" s="33">
        <v>80.8</v>
      </c>
      <c r="K97" s="24"/>
      <c r="L97" s="33">
        <f t="shared" si="5"/>
        <v>80.8</v>
      </c>
      <c r="M97" s="22"/>
      <c r="N97" s="3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4"/>
      <c r="HQ97" s="44"/>
      <c r="HR97" s="44"/>
      <c r="HS97" s="44"/>
      <c r="HT97" s="44"/>
      <c r="HU97" s="44"/>
      <c r="HV97" s="44"/>
      <c r="HW97" s="44"/>
    </row>
    <row r="98" spans="1:231" s="5" customFormat="1" ht="24.75" customHeight="1">
      <c r="A98" s="20">
        <v>95</v>
      </c>
      <c r="B98" s="28"/>
      <c r="C98" s="20" t="s">
        <v>17</v>
      </c>
      <c r="D98" s="21">
        <v>1995.02</v>
      </c>
      <c r="E98" s="51" t="s">
        <v>83</v>
      </c>
      <c r="F98" s="22" t="s">
        <v>70</v>
      </c>
      <c r="G98" s="20">
        <v>2020425</v>
      </c>
      <c r="H98" s="23"/>
      <c r="I98" s="23"/>
      <c r="J98" s="33">
        <v>80.6</v>
      </c>
      <c r="K98" s="23"/>
      <c r="L98" s="33">
        <f t="shared" si="5"/>
        <v>80.6</v>
      </c>
      <c r="M98" s="34"/>
      <c r="N98" s="36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44"/>
      <c r="HQ98" s="44"/>
      <c r="HR98" s="44"/>
      <c r="HS98" s="44"/>
      <c r="HT98" s="44"/>
      <c r="HU98" s="44"/>
      <c r="HV98" s="44"/>
      <c r="HW98" s="44"/>
    </row>
    <row r="99" spans="1:231" s="5" customFormat="1" ht="24.75" customHeight="1">
      <c r="A99" s="20">
        <v>96</v>
      </c>
      <c r="B99" s="28"/>
      <c r="C99" s="20" t="s">
        <v>21</v>
      </c>
      <c r="D99" s="21">
        <v>1999.05</v>
      </c>
      <c r="E99" s="51" t="s">
        <v>83</v>
      </c>
      <c r="F99" s="22" t="s">
        <v>70</v>
      </c>
      <c r="G99" s="20">
        <v>2020425</v>
      </c>
      <c r="H99" s="23"/>
      <c r="I99" s="23"/>
      <c r="J99" s="33">
        <v>77.8</v>
      </c>
      <c r="K99" s="23"/>
      <c r="L99" s="33">
        <f t="shared" si="5"/>
        <v>77.8</v>
      </c>
      <c r="M99" s="34"/>
      <c r="N99" s="36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47"/>
      <c r="HQ99" s="47"/>
      <c r="HR99" s="47"/>
      <c r="HS99" s="47"/>
      <c r="HT99" s="47"/>
      <c r="HU99" s="47"/>
      <c r="HV99" s="47"/>
      <c r="HW99" s="47"/>
    </row>
    <row r="100" spans="1:231" s="5" customFormat="1" ht="24.75" customHeight="1">
      <c r="A100" s="20">
        <v>97</v>
      </c>
      <c r="B100" s="25"/>
      <c r="C100" s="20" t="s">
        <v>17</v>
      </c>
      <c r="D100" s="21">
        <v>1998.09</v>
      </c>
      <c r="E100" s="51" t="s">
        <v>83</v>
      </c>
      <c r="F100" s="22" t="s">
        <v>70</v>
      </c>
      <c r="G100" s="20">
        <v>2020425</v>
      </c>
      <c r="H100" s="23"/>
      <c r="I100" s="23"/>
      <c r="J100" s="33">
        <v>77.4</v>
      </c>
      <c r="K100" s="23"/>
      <c r="L100" s="33">
        <f t="shared" si="5"/>
        <v>77.4</v>
      </c>
      <c r="M100" s="34"/>
      <c r="N100" s="36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44"/>
      <c r="HQ100" s="44"/>
      <c r="HR100" s="44"/>
      <c r="HS100" s="44"/>
      <c r="HT100" s="44"/>
      <c r="HU100" s="44"/>
      <c r="HV100" s="44"/>
      <c r="HW100" s="44"/>
    </row>
    <row r="101" spans="1:231" s="5" customFormat="1" ht="24.75" customHeight="1">
      <c r="A101" s="20">
        <v>98</v>
      </c>
      <c r="B101" s="27" t="s">
        <v>85</v>
      </c>
      <c r="C101" s="20" t="s">
        <v>17</v>
      </c>
      <c r="D101" s="21">
        <v>1994.08</v>
      </c>
      <c r="E101" s="22" t="s">
        <v>86</v>
      </c>
      <c r="F101" s="22" t="s">
        <v>70</v>
      </c>
      <c r="G101" s="20">
        <v>2020426</v>
      </c>
      <c r="H101" s="30"/>
      <c r="I101" s="30"/>
      <c r="J101" s="33">
        <v>86.8</v>
      </c>
      <c r="K101" s="30"/>
      <c r="L101" s="33">
        <f t="shared" si="5"/>
        <v>86.8</v>
      </c>
      <c r="M101" s="64" t="s">
        <v>20</v>
      </c>
      <c r="N101" s="43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</row>
    <row r="102" spans="1:231" s="5" customFormat="1" ht="24.75" customHeight="1">
      <c r="A102" s="20">
        <v>99</v>
      </c>
      <c r="B102" s="53"/>
      <c r="C102" s="20" t="s">
        <v>21</v>
      </c>
      <c r="D102" s="21">
        <v>1993.08</v>
      </c>
      <c r="E102" s="22" t="s">
        <v>86</v>
      </c>
      <c r="F102" s="22" t="s">
        <v>70</v>
      </c>
      <c r="G102" s="20">
        <v>2020426</v>
      </c>
      <c r="H102" s="23"/>
      <c r="I102" s="23"/>
      <c r="J102" s="33">
        <v>86.6</v>
      </c>
      <c r="K102" s="23"/>
      <c r="L102" s="33">
        <f>J102</f>
        <v>86.6</v>
      </c>
      <c r="M102" s="34"/>
      <c r="N102" s="65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70"/>
      <c r="HQ102" s="70"/>
      <c r="HR102" s="70"/>
      <c r="HS102" s="70"/>
      <c r="HT102" s="70"/>
      <c r="HU102" s="70"/>
      <c r="HV102" s="70"/>
      <c r="HW102" s="70"/>
    </row>
    <row r="103" spans="1:231" s="5" customFormat="1" ht="24.75" customHeight="1">
      <c r="A103" s="20">
        <v>100</v>
      </c>
      <c r="B103" s="54"/>
      <c r="C103" s="20" t="s">
        <v>17</v>
      </c>
      <c r="D103" s="21">
        <v>1999.01</v>
      </c>
      <c r="E103" s="22" t="s">
        <v>86</v>
      </c>
      <c r="F103" s="22" t="s">
        <v>70</v>
      </c>
      <c r="G103" s="20">
        <v>2020426</v>
      </c>
      <c r="H103" s="24"/>
      <c r="I103" s="24"/>
      <c r="J103" s="33">
        <v>84</v>
      </c>
      <c r="K103" s="24"/>
      <c r="L103" s="33">
        <f>J103</f>
        <v>84</v>
      </c>
      <c r="M103" s="22"/>
      <c r="N103" s="67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70"/>
      <c r="HQ103" s="70"/>
      <c r="HR103" s="70"/>
      <c r="HS103" s="70"/>
      <c r="HT103" s="70"/>
      <c r="HU103" s="70"/>
      <c r="HV103" s="70"/>
      <c r="HW103" s="70"/>
    </row>
    <row r="104" spans="1:231" s="5" customFormat="1" ht="24.75" customHeight="1">
      <c r="A104" s="20">
        <v>101</v>
      </c>
      <c r="B104" s="53"/>
      <c r="C104" s="20" t="s">
        <v>21</v>
      </c>
      <c r="D104" s="21">
        <v>1995.1</v>
      </c>
      <c r="E104" s="22" t="s">
        <v>86</v>
      </c>
      <c r="F104" s="22" t="s">
        <v>70</v>
      </c>
      <c r="G104" s="20">
        <v>2020426</v>
      </c>
      <c r="H104" s="24"/>
      <c r="I104" s="24"/>
      <c r="J104" s="33">
        <v>83.8</v>
      </c>
      <c r="K104" s="24"/>
      <c r="L104" s="33">
        <f>J104</f>
        <v>83.8</v>
      </c>
      <c r="M104" s="22"/>
      <c r="N104" s="67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70"/>
      <c r="HQ104" s="70"/>
      <c r="HR104" s="70"/>
      <c r="HS104" s="70"/>
      <c r="HT104" s="70"/>
      <c r="HU104" s="70"/>
      <c r="HV104" s="70"/>
      <c r="HW104" s="70"/>
    </row>
    <row r="105" spans="1:231" s="5" customFormat="1" ht="24.75" customHeight="1">
      <c r="A105" s="20">
        <v>102</v>
      </c>
      <c r="B105" s="54"/>
      <c r="C105" s="20" t="s">
        <v>17</v>
      </c>
      <c r="D105" s="21">
        <v>1990.12</v>
      </c>
      <c r="E105" s="22" t="s">
        <v>86</v>
      </c>
      <c r="F105" s="22" t="s">
        <v>70</v>
      </c>
      <c r="G105" s="20">
        <v>2020426</v>
      </c>
      <c r="H105" s="30"/>
      <c r="I105" s="30"/>
      <c r="J105" s="33">
        <v>83.6</v>
      </c>
      <c r="K105" s="30"/>
      <c r="L105" s="33">
        <f>J105</f>
        <v>83.6</v>
      </c>
      <c r="M105" s="42"/>
      <c r="N105" s="69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0"/>
      <c r="GW105" s="70"/>
      <c r="GX105" s="70"/>
      <c r="GY105" s="70"/>
      <c r="GZ105" s="70"/>
      <c r="HA105" s="70"/>
      <c r="HB105" s="70"/>
      <c r="HC105" s="70"/>
      <c r="HD105" s="70"/>
      <c r="HE105" s="70"/>
      <c r="HF105" s="70"/>
      <c r="HG105" s="70"/>
      <c r="HH105" s="70"/>
      <c r="HI105" s="70"/>
      <c r="HJ105" s="70"/>
      <c r="HK105" s="70"/>
      <c r="HL105" s="70"/>
      <c r="HM105" s="70"/>
      <c r="HN105" s="70"/>
      <c r="HO105" s="70"/>
      <c r="HP105" s="70"/>
      <c r="HQ105" s="70"/>
      <c r="HR105" s="70"/>
      <c r="HS105" s="70"/>
      <c r="HT105" s="70"/>
      <c r="HU105" s="70"/>
      <c r="HV105" s="70"/>
      <c r="HW105" s="70"/>
    </row>
    <row r="106" spans="1:231" s="5" customFormat="1" ht="24.75" customHeight="1">
      <c r="A106" s="20">
        <v>103</v>
      </c>
      <c r="B106" s="53"/>
      <c r="C106" s="20" t="s">
        <v>17</v>
      </c>
      <c r="D106" s="21">
        <v>1998.1</v>
      </c>
      <c r="E106" s="22" t="s">
        <v>86</v>
      </c>
      <c r="F106" s="22" t="s">
        <v>70</v>
      </c>
      <c r="G106" s="20">
        <v>2020426</v>
      </c>
      <c r="H106" s="23"/>
      <c r="I106" s="23"/>
      <c r="J106" s="33">
        <v>82</v>
      </c>
      <c r="K106" s="23"/>
      <c r="L106" s="33">
        <f>J106</f>
        <v>82</v>
      </c>
      <c r="M106" s="34"/>
      <c r="N106" s="65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70"/>
      <c r="HQ106" s="70"/>
      <c r="HR106" s="70"/>
      <c r="HS106" s="70"/>
      <c r="HT106" s="70"/>
      <c r="HU106" s="70"/>
      <c r="HV106" s="70"/>
      <c r="HW106" s="70"/>
    </row>
    <row r="107" spans="1:231" s="5" customFormat="1" ht="24.75" customHeight="1">
      <c r="A107" s="20">
        <v>104</v>
      </c>
      <c r="B107" s="54"/>
      <c r="C107" s="20" t="s">
        <v>17</v>
      </c>
      <c r="D107" s="21">
        <v>1999.07</v>
      </c>
      <c r="E107" s="22" t="s">
        <v>86</v>
      </c>
      <c r="F107" s="22" t="s">
        <v>70</v>
      </c>
      <c r="G107" s="20">
        <v>2020426</v>
      </c>
      <c r="H107" s="23"/>
      <c r="I107" s="23"/>
      <c r="J107" s="33">
        <v>61.6</v>
      </c>
      <c r="K107" s="23"/>
      <c r="L107" s="33">
        <f>J107</f>
        <v>61.6</v>
      </c>
      <c r="M107" s="34"/>
      <c r="N107" s="65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70"/>
      <c r="HQ107" s="70"/>
      <c r="HR107" s="70"/>
      <c r="HS107" s="70"/>
      <c r="HT107" s="70"/>
      <c r="HU107" s="70"/>
      <c r="HV107" s="70"/>
      <c r="HW107" s="70"/>
    </row>
    <row r="108" spans="1:231" s="5" customFormat="1" ht="24.75" customHeight="1">
      <c r="A108" s="20">
        <v>105</v>
      </c>
      <c r="B108" s="53" t="s">
        <v>87</v>
      </c>
      <c r="C108" s="20" t="s">
        <v>17</v>
      </c>
      <c r="D108" s="21">
        <v>1995.04</v>
      </c>
      <c r="E108" s="22" t="s">
        <v>88</v>
      </c>
      <c r="F108" s="22" t="s">
        <v>70</v>
      </c>
      <c r="G108" s="20">
        <v>2020427</v>
      </c>
      <c r="H108" s="23"/>
      <c r="I108" s="23"/>
      <c r="J108" s="33">
        <v>86.8</v>
      </c>
      <c r="K108" s="23"/>
      <c r="L108" s="33">
        <f>J108</f>
        <v>86.8</v>
      </c>
      <c r="M108" s="34" t="s">
        <v>20</v>
      </c>
      <c r="N108" s="65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70"/>
      <c r="HQ108" s="70"/>
      <c r="HR108" s="70"/>
      <c r="HS108" s="70"/>
      <c r="HT108" s="70"/>
      <c r="HU108" s="70"/>
      <c r="HV108" s="70"/>
      <c r="HW108" s="70"/>
    </row>
    <row r="109" spans="1:231" s="5" customFormat="1" ht="24.75" customHeight="1">
      <c r="A109" s="20">
        <v>106</v>
      </c>
      <c r="B109" s="25"/>
      <c r="C109" s="20" t="s">
        <v>17</v>
      </c>
      <c r="D109" s="21">
        <v>1998.01</v>
      </c>
      <c r="E109" s="22" t="s">
        <v>88</v>
      </c>
      <c r="F109" s="22" t="s">
        <v>70</v>
      </c>
      <c r="G109" s="20">
        <v>2020427</v>
      </c>
      <c r="H109" s="23"/>
      <c r="I109" s="23"/>
      <c r="J109" s="33">
        <v>84.6</v>
      </c>
      <c r="K109" s="23"/>
      <c r="L109" s="33">
        <f>J109</f>
        <v>84.6</v>
      </c>
      <c r="M109" s="34"/>
      <c r="N109" s="65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70"/>
      <c r="HQ109" s="70"/>
      <c r="HR109" s="70"/>
      <c r="HS109" s="70"/>
      <c r="HT109" s="70"/>
      <c r="HU109" s="70"/>
      <c r="HV109" s="70"/>
      <c r="HW109" s="70"/>
    </row>
    <row r="110" spans="1:231" s="5" customFormat="1" ht="24.75" customHeight="1">
      <c r="A110" s="20">
        <v>107</v>
      </c>
      <c r="B110" s="49"/>
      <c r="C110" s="20" t="s">
        <v>17</v>
      </c>
      <c r="D110" s="21" t="s">
        <v>89</v>
      </c>
      <c r="E110" s="22" t="s">
        <v>88</v>
      </c>
      <c r="F110" s="22" t="s">
        <v>70</v>
      </c>
      <c r="G110" s="20">
        <v>2020427</v>
      </c>
      <c r="H110" s="23"/>
      <c r="I110" s="23"/>
      <c r="J110" s="33">
        <v>84.4</v>
      </c>
      <c r="K110" s="23"/>
      <c r="L110" s="33">
        <f>J110</f>
        <v>84.4</v>
      </c>
      <c r="M110" s="34"/>
      <c r="N110" s="65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70"/>
      <c r="HQ110" s="70"/>
      <c r="HR110" s="70"/>
      <c r="HS110" s="70"/>
      <c r="HT110" s="70"/>
      <c r="HU110" s="70"/>
      <c r="HV110" s="70"/>
      <c r="HW110" s="70"/>
    </row>
    <row r="111" spans="1:231" s="5" customFormat="1" ht="24.75" customHeight="1">
      <c r="A111" s="20">
        <v>108</v>
      </c>
      <c r="B111" s="54"/>
      <c r="C111" s="20" t="s">
        <v>17</v>
      </c>
      <c r="D111" s="21">
        <v>2000.02</v>
      </c>
      <c r="E111" s="22" t="s">
        <v>88</v>
      </c>
      <c r="F111" s="22" t="s">
        <v>70</v>
      </c>
      <c r="G111" s="20">
        <v>2020427</v>
      </c>
      <c r="H111" s="23"/>
      <c r="I111" s="23"/>
      <c r="J111" s="33">
        <v>82.8</v>
      </c>
      <c r="K111" s="23"/>
      <c r="L111" s="33">
        <f>J111</f>
        <v>82.8</v>
      </c>
      <c r="M111" s="34"/>
      <c r="N111" s="65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70"/>
      <c r="HQ111" s="70"/>
      <c r="HR111" s="70"/>
      <c r="HS111" s="70"/>
      <c r="HT111" s="70"/>
      <c r="HU111" s="70"/>
      <c r="HV111" s="70"/>
      <c r="HW111" s="70"/>
    </row>
    <row r="112" spans="1:231" s="5" customFormat="1" ht="24.75" customHeight="1">
      <c r="A112" s="20">
        <v>109</v>
      </c>
      <c r="B112" s="55"/>
      <c r="C112" s="20" t="s">
        <v>17</v>
      </c>
      <c r="D112" s="21">
        <v>1995.02</v>
      </c>
      <c r="E112" s="22" t="s">
        <v>88</v>
      </c>
      <c r="F112" s="22" t="s">
        <v>70</v>
      </c>
      <c r="G112" s="20">
        <v>2020427</v>
      </c>
      <c r="H112" s="23"/>
      <c r="I112" s="23"/>
      <c r="J112" s="33">
        <v>82.8</v>
      </c>
      <c r="K112" s="23"/>
      <c r="L112" s="33">
        <f>J112</f>
        <v>82.8</v>
      </c>
      <c r="M112" s="34"/>
      <c r="N112" s="65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70"/>
      <c r="HQ112" s="70"/>
      <c r="HR112" s="70"/>
      <c r="HS112" s="70"/>
      <c r="HT112" s="70"/>
      <c r="HU112" s="70"/>
      <c r="HV112" s="70"/>
      <c r="HW112" s="70"/>
    </row>
    <row r="113" spans="1:231" s="5" customFormat="1" ht="24.75" customHeight="1">
      <c r="A113" s="20">
        <v>110</v>
      </c>
      <c r="B113" s="28"/>
      <c r="C113" s="20" t="s">
        <v>17</v>
      </c>
      <c r="D113" s="21">
        <v>1996.05</v>
      </c>
      <c r="E113" s="22" t="s">
        <v>88</v>
      </c>
      <c r="F113" s="22" t="s">
        <v>70</v>
      </c>
      <c r="G113" s="20">
        <v>2020427</v>
      </c>
      <c r="H113" s="23"/>
      <c r="I113" s="23"/>
      <c r="J113" s="33">
        <v>59.8</v>
      </c>
      <c r="K113" s="23"/>
      <c r="L113" s="33">
        <f t="shared" si="5"/>
        <v>59.8</v>
      </c>
      <c r="M113" s="34"/>
      <c r="N113" s="36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44"/>
      <c r="HQ113" s="44"/>
      <c r="HR113" s="44"/>
      <c r="HS113" s="44"/>
      <c r="HT113" s="44"/>
      <c r="HU113" s="44"/>
      <c r="HV113" s="44"/>
      <c r="HW113" s="44"/>
    </row>
    <row r="114" spans="1:231" s="6" customFormat="1" ht="11.25">
      <c r="A114" s="56"/>
      <c r="B114" s="57"/>
      <c r="C114" s="56"/>
      <c r="D114" s="58"/>
      <c r="E114" s="59"/>
      <c r="F114" s="60"/>
      <c r="G114" s="56"/>
      <c r="H114" s="61"/>
      <c r="I114" s="61"/>
      <c r="J114" s="71"/>
      <c r="K114" s="61"/>
      <c r="L114" s="61"/>
      <c r="M114" s="72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73"/>
      <c r="HQ114" s="73"/>
      <c r="HR114" s="73"/>
      <c r="HS114" s="73"/>
      <c r="HT114" s="73"/>
      <c r="HU114" s="73"/>
      <c r="HV114" s="73"/>
      <c r="HW114" s="73"/>
    </row>
  </sheetData>
  <sheetProtection/>
  <autoFilter ref="A3:N113"/>
  <mergeCells count="2">
    <mergeCell ref="A1:N1"/>
    <mergeCell ref="A2:N2"/>
  </mergeCells>
  <conditionalFormatting sqref="B3 B109:B110 B114:B65536 B29:B106">
    <cfRule type="expression" priority="1" dxfId="0" stopIfTrue="1">
      <formula>AND(COUNTIF($B$3,B3)+COUNTIF($B$109:$B$110,B3)+COUNTIF($B$114:$B$65536,B3)+COUNTIF($B$29:$B$106,B3)&gt;1,NOT(ISBLANK(B3)))</formula>
    </cfRule>
  </conditionalFormatting>
  <printOptions/>
  <pageMargins left="0.5902777777777778" right="0.3145833333333333" top="0.6298611111111111" bottom="0.5902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YGJ--PC</cp:lastModifiedBy>
  <cp:lastPrinted>2018-12-17T09:33:27Z</cp:lastPrinted>
  <dcterms:created xsi:type="dcterms:W3CDTF">2018-02-27T11:14:00Z</dcterms:created>
  <dcterms:modified xsi:type="dcterms:W3CDTF">2021-02-07T03:57:54Z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