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Recovered_Sheet1" sheetId="1" r:id="rId1"/>
  </sheets>
  <definedNames>
    <definedName name="_xlnm.Print_Titles" localSheetId="0">'Recovered_Sheet1'!$1:$3</definedName>
  </definedNames>
  <calcPr fullCalcOnLoad="1"/>
</workbook>
</file>

<file path=xl/sharedStrings.xml><?xml version="1.0" encoding="utf-8"?>
<sst xmlns="http://schemas.openxmlformats.org/spreadsheetml/2006/main" count="149" uniqueCount="94">
  <si>
    <t>2021年莘县事业单位公开招聘报名统计</t>
  </si>
  <si>
    <t>招聘单位</t>
  </si>
  <si>
    <t>招聘岗位</t>
  </si>
  <si>
    <t>招聘计划</t>
  </si>
  <si>
    <t>报考人数</t>
  </si>
  <si>
    <t>交费人数</t>
  </si>
  <si>
    <t>备注</t>
  </si>
  <si>
    <t>莘县一中</t>
  </si>
  <si>
    <t>语文教师1</t>
  </si>
  <si>
    <t>语文教师2</t>
  </si>
  <si>
    <t>语文教师3</t>
  </si>
  <si>
    <t>数学教师1</t>
  </si>
  <si>
    <t>数学教师2</t>
  </si>
  <si>
    <t>数学教师3</t>
  </si>
  <si>
    <t>英语教师1组</t>
  </si>
  <si>
    <t>英语教师2</t>
  </si>
  <si>
    <t>英语教师3</t>
  </si>
  <si>
    <t>日语教师1</t>
  </si>
  <si>
    <t>日语教师2</t>
  </si>
  <si>
    <t>俄语教师1</t>
  </si>
  <si>
    <t>俄语教师2</t>
  </si>
  <si>
    <t>物理教师1</t>
  </si>
  <si>
    <t>物理教师2</t>
  </si>
  <si>
    <t>化学教师1组</t>
  </si>
  <si>
    <t>化学教师2组</t>
  </si>
  <si>
    <t>生物教师1</t>
  </si>
  <si>
    <t>生物教师2</t>
  </si>
  <si>
    <t>政治教师</t>
  </si>
  <si>
    <t>历史教师</t>
  </si>
  <si>
    <t>地理教师</t>
  </si>
  <si>
    <t>音乐教师</t>
  </si>
  <si>
    <t>体育教师</t>
  </si>
  <si>
    <t>美术教师</t>
  </si>
  <si>
    <t>信息技术教师</t>
  </si>
  <si>
    <t>合 计</t>
  </si>
  <si>
    <t>初中</t>
  </si>
  <si>
    <t>语文教师（定向）</t>
  </si>
  <si>
    <t>数学教师（定向）</t>
  </si>
  <si>
    <t>英语教师1</t>
  </si>
  <si>
    <t>英语教师（定向）</t>
  </si>
  <si>
    <t>物理教师</t>
  </si>
  <si>
    <t>化学教师</t>
  </si>
  <si>
    <t>生物教师</t>
  </si>
  <si>
    <t>政治教师1</t>
  </si>
  <si>
    <t>政治教师2</t>
  </si>
  <si>
    <t>小学</t>
  </si>
  <si>
    <t>语文教师4</t>
  </si>
  <si>
    <t>美术教师1</t>
  </si>
  <si>
    <t>美术教师2</t>
  </si>
  <si>
    <t>思政教师</t>
  </si>
  <si>
    <t>总  计</t>
  </si>
  <si>
    <t>县疾病预防控制中心</t>
  </si>
  <si>
    <t>检验1</t>
  </si>
  <si>
    <t>检验2</t>
  </si>
  <si>
    <t>公共卫生1</t>
  </si>
  <si>
    <t>公共卫生2</t>
  </si>
  <si>
    <t>乡镇卫生院</t>
  </si>
  <si>
    <t>临床1</t>
  </si>
  <si>
    <t>临床2</t>
  </si>
  <si>
    <t>临床3</t>
  </si>
  <si>
    <t>临床（定向）</t>
  </si>
  <si>
    <t>预防医学</t>
  </si>
  <si>
    <t>公共卫生</t>
  </si>
  <si>
    <t>中医</t>
  </si>
  <si>
    <t>影像</t>
  </si>
  <si>
    <t>护理1</t>
  </si>
  <si>
    <t>护理2</t>
  </si>
  <si>
    <t>药学</t>
  </si>
  <si>
    <t>口腔</t>
  </si>
  <si>
    <t>中药学</t>
  </si>
  <si>
    <t>康复</t>
  </si>
  <si>
    <t>乡镇幼儿园(控制总量备案管理)</t>
  </si>
  <si>
    <t>幼儿教师1</t>
  </si>
  <si>
    <t>幼儿教师2</t>
  </si>
  <si>
    <t>幼儿教师3</t>
  </si>
  <si>
    <t>幼儿教师4A</t>
  </si>
  <si>
    <t>幼儿教师4B</t>
  </si>
  <si>
    <t>幼儿教师5</t>
  </si>
  <si>
    <t>幼儿教师6</t>
  </si>
  <si>
    <t>幼儿教师7</t>
  </si>
  <si>
    <t>幼儿教师8</t>
  </si>
  <si>
    <t>幼儿教师9</t>
  </si>
  <si>
    <t>幼儿教师10</t>
  </si>
  <si>
    <t>幼儿教师11</t>
  </si>
  <si>
    <t>县直幼儿园(控制总量备案管理)</t>
  </si>
  <si>
    <t>莘县中医医院(控制总量备案管理)</t>
  </si>
  <si>
    <t>临床</t>
  </si>
  <si>
    <t>莘县第二人民医院(控制总量备案管理)</t>
  </si>
  <si>
    <t>放疗技术</t>
  </si>
  <si>
    <t>麻醉</t>
  </si>
  <si>
    <t>检验</t>
  </si>
  <si>
    <t>莘县第三人民医院(控制总量备案管理)</t>
  </si>
  <si>
    <t>护理</t>
  </si>
  <si>
    <t>共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</si>
</sst>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仿宋"/>
      <family val="3"/>
    </font>
    <font>
      <b/>
      <sz val="9"/>
      <name val="仿宋"/>
      <family val="3"/>
    </font>
    <font>
      <sz val="9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48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2"/>
  <sheetViews>
    <sheetView tabSelected="1" zoomScale="115" zoomScaleNormal="115" workbookViewId="0" topLeftCell="A1">
      <selection activeCell="G8" sqref="G8"/>
    </sheetView>
  </sheetViews>
  <sheetFormatPr defaultColWidth="9.00390625" defaultRowHeight="15"/>
  <cols>
    <col min="1" max="1" width="10.00390625" style="3" customWidth="1"/>
    <col min="2" max="2" width="18.421875" style="3" customWidth="1"/>
    <col min="3" max="3" width="16.140625" style="3" customWidth="1"/>
    <col min="4" max="4" width="16.57421875" style="3" customWidth="1"/>
    <col min="5" max="5" width="17.140625" style="3" customWidth="1"/>
    <col min="6" max="6" width="13.140625" style="3" customWidth="1"/>
    <col min="7" max="16384" width="9.00390625" style="3" customWidth="1"/>
  </cols>
  <sheetData>
    <row r="1" spans="1:6" ht="30.75" customHeight="1">
      <c r="A1" s="4" t="s">
        <v>0</v>
      </c>
      <c r="B1" s="4"/>
      <c r="C1" s="4"/>
      <c r="D1" s="4"/>
      <c r="E1" s="4"/>
      <c r="F1" s="4"/>
    </row>
    <row r="2" spans="5:6" ht="18" customHeight="1">
      <c r="E2" s="5"/>
      <c r="F2" s="5"/>
    </row>
    <row r="3" spans="1:6" s="1" customFormat="1" ht="30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ht="24" customHeight="1">
      <c r="A4" s="7" t="s">
        <v>7</v>
      </c>
      <c r="B4" s="7" t="s">
        <v>8</v>
      </c>
      <c r="C4" s="8">
        <v>10</v>
      </c>
      <c r="D4" s="8">
        <v>28</v>
      </c>
      <c r="E4" s="8">
        <v>14</v>
      </c>
      <c r="F4" s="9"/>
    </row>
    <row r="5" spans="1:6" ht="24" customHeight="1">
      <c r="A5" s="7"/>
      <c r="B5" s="7" t="s">
        <v>9</v>
      </c>
      <c r="C5" s="8">
        <v>10</v>
      </c>
      <c r="D5" s="8">
        <v>27</v>
      </c>
      <c r="E5" s="8">
        <v>12</v>
      </c>
      <c r="F5" s="9"/>
    </row>
    <row r="6" spans="1:6" ht="24" customHeight="1">
      <c r="A6" s="7"/>
      <c r="B6" s="7" t="s">
        <v>10</v>
      </c>
      <c r="C6" s="8">
        <v>14</v>
      </c>
      <c r="D6" s="8">
        <v>40</v>
      </c>
      <c r="E6" s="8">
        <v>17</v>
      </c>
      <c r="F6" s="9"/>
    </row>
    <row r="7" spans="1:6" ht="24" customHeight="1">
      <c r="A7" s="7"/>
      <c r="B7" s="7" t="s">
        <v>11</v>
      </c>
      <c r="C7" s="8">
        <v>10</v>
      </c>
      <c r="D7" s="8">
        <v>25</v>
      </c>
      <c r="E7" s="8">
        <v>10</v>
      </c>
      <c r="F7" s="9"/>
    </row>
    <row r="8" spans="1:6" ht="24" customHeight="1">
      <c r="A8" s="7"/>
      <c r="B8" s="7" t="s">
        <v>12</v>
      </c>
      <c r="C8" s="8">
        <v>10</v>
      </c>
      <c r="D8" s="8">
        <v>29</v>
      </c>
      <c r="E8" s="8">
        <v>14</v>
      </c>
      <c r="F8" s="9"/>
    </row>
    <row r="9" spans="1:6" ht="24" customHeight="1">
      <c r="A9" s="7"/>
      <c r="B9" s="7" t="s">
        <v>13</v>
      </c>
      <c r="C9" s="8">
        <v>14</v>
      </c>
      <c r="D9" s="8">
        <v>39</v>
      </c>
      <c r="E9" s="8">
        <v>17</v>
      </c>
      <c r="F9" s="9"/>
    </row>
    <row r="10" spans="1:6" ht="24" customHeight="1">
      <c r="A10" s="7"/>
      <c r="B10" s="7" t="s">
        <v>14</v>
      </c>
      <c r="C10" s="8">
        <v>11</v>
      </c>
      <c r="D10" s="8">
        <v>42</v>
      </c>
      <c r="E10" s="8">
        <v>25</v>
      </c>
      <c r="F10" s="9"/>
    </row>
    <row r="11" spans="1:6" ht="24" customHeight="1">
      <c r="A11" s="7"/>
      <c r="B11" s="7" t="s">
        <v>15</v>
      </c>
      <c r="C11" s="8">
        <v>11</v>
      </c>
      <c r="D11" s="8">
        <v>37</v>
      </c>
      <c r="E11" s="8">
        <v>18</v>
      </c>
      <c r="F11" s="9"/>
    </row>
    <row r="12" spans="1:6" ht="24" customHeight="1">
      <c r="A12" s="7"/>
      <c r="B12" s="7" t="s">
        <v>16</v>
      </c>
      <c r="C12" s="8">
        <v>5</v>
      </c>
      <c r="D12" s="8">
        <v>9</v>
      </c>
      <c r="E12" s="8">
        <v>2</v>
      </c>
      <c r="F12" s="9"/>
    </row>
    <row r="13" spans="1:6" ht="24" customHeight="1">
      <c r="A13" s="7"/>
      <c r="B13" s="7" t="s">
        <v>17</v>
      </c>
      <c r="C13" s="8">
        <v>2</v>
      </c>
      <c r="D13" s="8">
        <v>32</v>
      </c>
      <c r="E13" s="8">
        <v>19</v>
      </c>
      <c r="F13" s="9"/>
    </row>
    <row r="14" spans="1:6" ht="24" customHeight="1">
      <c r="A14" s="7"/>
      <c r="B14" s="7" t="s">
        <v>18</v>
      </c>
      <c r="C14" s="8">
        <v>1</v>
      </c>
      <c r="D14" s="8">
        <v>8</v>
      </c>
      <c r="E14" s="8">
        <v>4</v>
      </c>
      <c r="F14" s="9"/>
    </row>
    <row r="15" spans="1:6" ht="24" customHeight="1">
      <c r="A15" s="7"/>
      <c r="B15" s="7" t="s">
        <v>19</v>
      </c>
      <c r="C15" s="8">
        <v>2</v>
      </c>
      <c r="D15" s="8">
        <v>12</v>
      </c>
      <c r="E15" s="8">
        <v>7</v>
      </c>
      <c r="F15" s="9"/>
    </row>
    <row r="16" spans="1:6" ht="24" customHeight="1">
      <c r="A16" s="7"/>
      <c r="B16" s="7" t="s">
        <v>20</v>
      </c>
      <c r="C16" s="8">
        <v>1</v>
      </c>
      <c r="D16" s="8">
        <v>11</v>
      </c>
      <c r="E16" s="8">
        <v>1</v>
      </c>
      <c r="F16" s="9"/>
    </row>
    <row r="17" spans="1:6" ht="24" customHeight="1">
      <c r="A17" s="7"/>
      <c r="B17" s="7" t="s">
        <v>21</v>
      </c>
      <c r="C17" s="8">
        <v>10</v>
      </c>
      <c r="D17" s="8">
        <v>30</v>
      </c>
      <c r="E17" s="8">
        <v>14</v>
      </c>
      <c r="F17" s="9"/>
    </row>
    <row r="18" spans="1:6" ht="24" customHeight="1">
      <c r="A18" s="7"/>
      <c r="B18" s="7" t="s">
        <v>22</v>
      </c>
      <c r="C18" s="8">
        <v>8</v>
      </c>
      <c r="D18" s="8">
        <v>34</v>
      </c>
      <c r="E18" s="8">
        <v>19</v>
      </c>
      <c r="F18" s="9"/>
    </row>
    <row r="19" spans="1:6" ht="24" customHeight="1">
      <c r="A19" s="7"/>
      <c r="B19" s="7" t="s">
        <v>23</v>
      </c>
      <c r="C19" s="8">
        <v>10</v>
      </c>
      <c r="D19" s="8">
        <v>108</v>
      </c>
      <c r="E19" s="8">
        <v>49</v>
      </c>
      <c r="F19" s="9"/>
    </row>
    <row r="20" spans="1:6" ht="24" customHeight="1">
      <c r="A20" s="7"/>
      <c r="B20" s="7" t="s">
        <v>24</v>
      </c>
      <c r="C20" s="8">
        <v>7</v>
      </c>
      <c r="D20" s="8">
        <v>96</v>
      </c>
      <c r="E20" s="8">
        <v>46</v>
      </c>
      <c r="F20" s="9"/>
    </row>
    <row r="21" spans="1:6" ht="24" customHeight="1">
      <c r="A21" s="7"/>
      <c r="B21" s="7" t="s">
        <v>25</v>
      </c>
      <c r="C21" s="8">
        <v>10</v>
      </c>
      <c r="D21" s="8">
        <v>53</v>
      </c>
      <c r="E21" s="8">
        <v>16</v>
      </c>
      <c r="F21" s="9"/>
    </row>
    <row r="22" spans="1:6" ht="24" customHeight="1">
      <c r="A22" s="7"/>
      <c r="B22" s="7" t="s">
        <v>26</v>
      </c>
      <c r="C22" s="8">
        <v>7</v>
      </c>
      <c r="D22" s="8">
        <v>50</v>
      </c>
      <c r="E22" s="8">
        <v>23</v>
      </c>
      <c r="F22" s="9"/>
    </row>
    <row r="23" spans="1:6" ht="24" customHeight="1">
      <c r="A23" s="7"/>
      <c r="B23" s="7" t="s">
        <v>27</v>
      </c>
      <c r="C23" s="8">
        <v>13</v>
      </c>
      <c r="D23" s="8">
        <v>67</v>
      </c>
      <c r="E23" s="8">
        <v>36</v>
      </c>
      <c r="F23" s="9"/>
    </row>
    <row r="24" spans="1:6" ht="24" customHeight="1">
      <c r="A24" s="7"/>
      <c r="B24" s="7" t="s">
        <v>28</v>
      </c>
      <c r="C24" s="8">
        <v>13</v>
      </c>
      <c r="D24" s="8">
        <v>45</v>
      </c>
      <c r="E24" s="8">
        <v>23</v>
      </c>
      <c r="F24" s="9"/>
    </row>
    <row r="25" spans="1:6" ht="24" customHeight="1">
      <c r="A25" s="7"/>
      <c r="B25" s="7" t="s">
        <v>29</v>
      </c>
      <c r="C25" s="8">
        <v>13</v>
      </c>
      <c r="D25" s="8">
        <v>34</v>
      </c>
      <c r="E25" s="8">
        <v>17</v>
      </c>
      <c r="F25" s="9"/>
    </row>
    <row r="26" spans="1:6" ht="24" customHeight="1">
      <c r="A26" s="7"/>
      <c r="B26" s="7" t="s">
        <v>30</v>
      </c>
      <c r="C26" s="8">
        <v>3</v>
      </c>
      <c r="D26" s="8">
        <v>118</v>
      </c>
      <c r="E26" s="8">
        <v>65</v>
      </c>
      <c r="F26" s="9"/>
    </row>
    <row r="27" spans="1:6" ht="24" customHeight="1">
      <c r="A27" s="7"/>
      <c r="B27" s="7" t="s">
        <v>31</v>
      </c>
      <c r="C27" s="8">
        <v>8</v>
      </c>
      <c r="D27" s="8">
        <v>416</v>
      </c>
      <c r="E27" s="8">
        <v>214</v>
      </c>
      <c r="F27" s="9"/>
    </row>
    <row r="28" spans="1:6" ht="24" customHeight="1">
      <c r="A28" s="7"/>
      <c r="B28" s="7" t="s">
        <v>32</v>
      </c>
      <c r="C28" s="8">
        <v>3</v>
      </c>
      <c r="D28" s="8">
        <v>384</v>
      </c>
      <c r="E28" s="8">
        <v>169</v>
      </c>
      <c r="F28" s="9"/>
    </row>
    <row r="29" spans="1:6" ht="24" customHeight="1">
      <c r="A29" s="7"/>
      <c r="B29" s="7" t="s">
        <v>33</v>
      </c>
      <c r="C29" s="8">
        <v>4</v>
      </c>
      <c r="D29" s="8">
        <v>33</v>
      </c>
      <c r="E29" s="8">
        <v>12</v>
      </c>
      <c r="F29" s="9"/>
    </row>
    <row r="30" spans="1:6" s="2" customFormat="1" ht="24" customHeight="1">
      <c r="A30" s="7" t="s">
        <v>7</v>
      </c>
      <c r="B30" s="7" t="s">
        <v>34</v>
      </c>
      <c r="C30" s="7">
        <f>SUM(C4:C29)</f>
        <v>210</v>
      </c>
      <c r="D30" s="7">
        <f>SUM(D4:D29)</f>
        <v>1807</v>
      </c>
      <c r="E30" s="7">
        <f>SUM(E4:E29)</f>
        <v>863</v>
      </c>
      <c r="F30" s="10"/>
    </row>
    <row r="31" spans="1:6" ht="24" customHeight="1">
      <c r="A31" s="7" t="s">
        <v>35</v>
      </c>
      <c r="B31" s="7" t="s">
        <v>8</v>
      </c>
      <c r="C31" s="8">
        <v>13</v>
      </c>
      <c r="D31" s="8">
        <v>42</v>
      </c>
      <c r="E31" s="8">
        <v>19</v>
      </c>
      <c r="F31" s="9"/>
    </row>
    <row r="32" spans="1:6" ht="24" customHeight="1">
      <c r="A32" s="7"/>
      <c r="B32" s="7" t="s">
        <v>9</v>
      </c>
      <c r="C32" s="8">
        <v>13</v>
      </c>
      <c r="D32" s="8">
        <v>27</v>
      </c>
      <c r="E32" s="8">
        <v>13</v>
      </c>
      <c r="F32" s="9"/>
    </row>
    <row r="33" spans="1:6" ht="24" customHeight="1">
      <c r="A33" s="7"/>
      <c r="B33" s="7" t="s">
        <v>10</v>
      </c>
      <c r="C33" s="8">
        <v>13</v>
      </c>
      <c r="D33" s="8">
        <v>12</v>
      </c>
      <c r="E33" s="8">
        <v>1</v>
      </c>
      <c r="F33" s="9"/>
    </row>
    <row r="34" spans="1:6" ht="24" customHeight="1">
      <c r="A34" s="7"/>
      <c r="B34" s="7" t="s">
        <v>36</v>
      </c>
      <c r="C34" s="8">
        <v>4</v>
      </c>
      <c r="D34" s="8">
        <v>0</v>
      </c>
      <c r="E34" s="8">
        <v>0</v>
      </c>
      <c r="F34" s="9"/>
    </row>
    <row r="35" spans="1:6" ht="24" customHeight="1">
      <c r="A35" s="7"/>
      <c r="B35" s="7" t="s">
        <v>11</v>
      </c>
      <c r="C35" s="8">
        <v>12</v>
      </c>
      <c r="D35" s="8">
        <v>43</v>
      </c>
      <c r="E35" s="8">
        <v>21</v>
      </c>
      <c r="F35" s="9"/>
    </row>
    <row r="36" spans="1:6" ht="24" customHeight="1">
      <c r="A36" s="7"/>
      <c r="B36" s="7" t="s">
        <v>12</v>
      </c>
      <c r="C36" s="8">
        <v>12</v>
      </c>
      <c r="D36" s="8">
        <v>45</v>
      </c>
      <c r="E36" s="8">
        <v>12</v>
      </c>
      <c r="F36" s="9"/>
    </row>
    <row r="37" spans="1:6" ht="24" customHeight="1">
      <c r="A37" s="7"/>
      <c r="B37" s="7" t="s">
        <v>37</v>
      </c>
      <c r="C37" s="8">
        <v>4</v>
      </c>
      <c r="D37" s="8">
        <v>0</v>
      </c>
      <c r="E37" s="8">
        <v>0</v>
      </c>
      <c r="F37" s="9"/>
    </row>
    <row r="38" spans="1:6" ht="24" customHeight="1">
      <c r="A38" s="7"/>
      <c r="B38" s="7" t="s">
        <v>38</v>
      </c>
      <c r="C38" s="8">
        <v>12</v>
      </c>
      <c r="D38" s="8">
        <v>73</v>
      </c>
      <c r="E38" s="8">
        <v>27</v>
      </c>
      <c r="F38" s="9"/>
    </row>
    <row r="39" spans="1:6" ht="24" customHeight="1">
      <c r="A39" s="7"/>
      <c r="B39" s="7" t="s">
        <v>15</v>
      </c>
      <c r="C39" s="8">
        <v>12</v>
      </c>
      <c r="D39" s="8">
        <v>27</v>
      </c>
      <c r="E39" s="8">
        <v>14</v>
      </c>
      <c r="F39" s="9"/>
    </row>
    <row r="40" spans="1:6" ht="24" customHeight="1">
      <c r="A40" s="7"/>
      <c r="B40" s="7" t="s">
        <v>39</v>
      </c>
      <c r="C40" s="8">
        <v>4</v>
      </c>
      <c r="D40" s="8">
        <v>0</v>
      </c>
      <c r="E40" s="8">
        <v>0</v>
      </c>
      <c r="F40" s="9"/>
    </row>
    <row r="41" spans="1:6" ht="24" customHeight="1">
      <c r="A41" s="7"/>
      <c r="B41" s="7" t="s">
        <v>30</v>
      </c>
      <c r="C41" s="8">
        <v>3</v>
      </c>
      <c r="D41" s="8">
        <v>78</v>
      </c>
      <c r="E41" s="8">
        <v>32</v>
      </c>
      <c r="F41" s="9"/>
    </row>
    <row r="42" spans="1:6" ht="24" customHeight="1">
      <c r="A42" s="7"/>
      <c r="B42" s="7" t="s">
        <v>31</v>
      </c>
      <c r="C42" s="8">
        <v>6</v>
      </c>
      <c r="D42" s="8">
        <v>197</v>
      </c>
      <c r="E42" s="8">
        <v>60</v>
      </c>
      <c r="F42" s="9"/>
    </row>
    <row r="43" spans="1:6" ht="24" customHeight="1">
      <c r="A43" s="7"/>
      <c r="B43" s="7" t="s">
        <v>33</v>
      </c>
      <c r="C43" s="8">
        <v>5</v>
      </c>
      <c r="D43" s="8">
        <v>91</v>
      </c>
      <c r="E43" s="8">
        <v>42</v>
      </c>
      <c r="F43" s="9"/>
    </row>
    <row r="44" spans="1:6" ht="24" customHeight="1">
      <c r="A44" s="7"/>
      <c r="B44" s="7" t="s">
        <v>40</v>
      </c>
      <c r="C44" s="8">
        <v>12</v>
      </c>
      <c r="D44" s="8">
        <v>32</v>
      </c>
      <c r="E44" s="8">
        <v>11</v>
      </c>
      <c r="F44" s="9"/>
    </row>
    <row r="45" spans="1:6" ht="24" customHeight="1">
      <c r="A45" s="7"/>
      <c r="B45" s="7" t="s">
        <v>41</v>
      </c>
      <c r="C45" s="8">
        <v>6</v>
      </c>
      <c r="D45" s="8">
        <v>95</v>
      </c>
      <c r="E45" s="8">
        <v>47</v>
      </c>
      <c r="F45" s="9"/>
    </row>
    <row r="46" spans="1:6" ht="24" customHeight="1">
      <c r="A46" s="7"/>
      <c r="B46" s="7" t="s">
        <v>28</v>
      </c>
      <c r="C46" s="8">
        <v>8</v>
      </c>
      <c r="D46" s="8">
        <v>25</v>
      </c>
      <c r="E46" s="8">
        <v>5</v>
      </c>
      <c r="F46" s="9"/>
    </row>
    <row r="47" spans="1:6" ht="24" customHeight="1">
      <c r="A47" s="7"/>
      <c r="B47" s="7" t="s">
        <v>29</v>
      </c>
      <c r="C47" s="8">
        <v>6</v>
      </c>
      <c r="D47" s="8">
        <v>23</v>
      </c>
      <c r="E47" s="8">
        <v>6</v>
      </c>
      <c r="F47" s="9"/>
    </row>
    <row r="48" spans="1:6" ht="24" customHeight="1">
      <c r="A48" s="7"/>
      <c r="B48" s="7" t="s">
        <v>42</v>
      </c>
      <c r="C48" s="8">
        <v>7</v>
      </c>
      <c r="D48" s="8">
        <v>50</v>
      </c>
      <c r="E48" s="8">
        <v>13</v>
      </c>
      <c r="F48" s="9"/>
    </row>
    <row r="49" spans="1:6" ht="24" customHeight="1">
      <c r="A49" s="7"/>
      <c r="B49" s="7" t="s">
        <v>43</v>
      </c>
      <c r="C49" s="8">
        <v>7</v>
      </c>
      <c r="D49" s="8">
        <v>15</v>
      </c>
      <c r="E49" s="8">
        <v>6</v>
      </c>
      <c r="F49" s="9"/>
    </row>
    <row r="50" spans="1:6" ht="24" customHeight="1">
      <c r="A50" s="7"/>
      <c r="B50" s="7" t="s">
        <v>44</v>
      </c>
      <c r="C50" s="8">
        <v>5</v>
      </c>
      <c r="D50" s="8">
        <v>10</v>
      </c>
      <c r="E50" s="8">
        <v>4</v>
      </c>
      <c r="F50" s="9"/>
    </row>
    <row r="51" spans="1:6" s="2" customFormat="1" ht="24" customHeight="1">
      <c r="A51" s="7"/>
      <c r="B51" s="7" t="s">
        <v>34</v>
      </c>
      <c r="C51" s="7">
        <f>SUM(C31:C50)</f>
        <v>164</v>
      </c>
      <c r="D51" s="7">
        <f>SUM(D31:D50)</f>
        <v>885</v>
      </c>
      <c r="E51" s="7">
        <f>SUM(E31:E50)</f>
        <v>333</v>
      </c>
      <c r="F51" s="10"/>
    </row>
    <row r="52" spans="1:6" ht="24" customHeight="1">
      <c r="A52" s="7" t="s">
        <v>45</v>
      </c>
      <c r="B52" s="7" t="s">
        <v>8</v>
      </c>
      <c r="C52" s="8">
        <v>14</v>
      </c>
      <c r="D52" s="8">
        <v>1928</v>
      </c>
      <c r="E52" s="8">
        <v>694</v>
      </c>
      <c r="F52" s="9"/>
    </row>
    <row r="53" spans="1:6" ht="24" customHeight="1">
      <c r="A53" s="7"/>
      <c r="B53" s="7" t="s">
        <v>9</v>
      </c>
      <c r="C53" s="8">
        <v>14</v>
      </c>
      <c r="D53" s="8">
        <v>279</v>
      </c>
      <c r="E53" s="8">
        <v>53</v>
      </c>
      <c r="F53" s="9"/>
    </row>
    <row r="54" spans="1:6" ht="24" customHeight="1">
      <c r="A54" s="7"/>
      <c r="B54" s="7" t="s">
        <v>10</v>
      </c>
      <c r="C54" s="8">
        <v>14</v>
      </c>
      <c r="D54" s="8">
        <v>244</v>
      </c>
      <c r="E54" s="8">
        <v>6</v>
      </c>
      <c r="F54" s="9"/>
    </row>
    <row r="55" spans="1:6" ht="24" customHeight="1">
      <c r="A55" s="7"/>
      <c r="B55" s="7" t="s">
        <v>46</v>
      </c>
      <c r="C55" s="8">
        <v>14</v>
      </c>
      <c r="D55" s="8">
        <v>204</v>
      </c>
      <c r="E55" s="8">
        <v>3</v>
      </c>
      <c r="F55" s="9"/>
    </row>
    <row r="56" spans="1:6" ht="24" customHeight="1">
      <c r="A56" s="7" t="s">
        <v>45</v>
      </c>
      <c r="B56" s="7" t="s">
        <v>36</v>
      </c>
      <c r="C56" s="8">
        <v>8</v>
      </c>
      <c r="D56" s="8">
        <v>44</v>
      </c>
      <c r="E56" s="8">
        <v>2</v>
      </c>
      <c r="F56" s="9"/>
    </row>
    <row r="57" spans="1:6" ht="24" customHeight="1">
      <c r="A57" s="7"/>
      <c r="B57" s="7" t="s">
        <v>11</v>
      </c>
      <c r="C57" s="8">
        <v>12</v>
      </c>
      <c r="D57" s="8">
        <v>1556</v>
      </c>
      <c r="E57" s="8">
        <v>558</v>
      </c>
      <c r="F57" s="9"/>
    </row>
    <row r="58" spans="1:6" ht="24" customHeight="1">
      <c r="A58" s="7"/>
      <c r="B58" s="7" t="s">
        <v>12</v>
      </c>
      <c r="C58" s="8">
        <v>12</v>
      </c>
      <c r="D58" s="8">
        <v>322</v>
      </c>
      <c r="E58" s="8">
        <v>78</v>
      </c>
      <c r="F58" s="9"/>
    </row>
    <row r="59" spans="1:6" ht="24" customHeight="1">
      <c r="A59" s="7"/>
      <c r="B59" s="7" t="s">
        <v>13</v>
      </c>
      <c r="C59" s="8">
        <v>12</v>
      </c>
      <c r="D59" s="8">
        <v>255</v>
      </c>
      <c r="E59" s="8">
        <v>57</v>
      </c>
      <c r="F59" s="9"/>
    </row>
    <row r="60" spans="1:6" ht="24" customHeight="1">
      <c r="A60" s="7"/>
      <c r="B60" s="7" t="s">
        <v>37</v>
      </c>
      <c r="C60" s="8">
        <v>7</v>
      </c>
      <c r="D60" s="8">
        <v>35</v>
      </c>
      <c r="E60" s="8">
        <v>3</v>
      </c>
      <c r="F60" s="9"/>
    </row>
    <row r="61" spans="1:6" ht="24" customHeight="1">
      <c r="A61" s="7"/>
      <c r="B61" s="7" t="s">
        <v>38</v>
      </c>
      <c r="C61" s="8">
        <v>12</v>
      </c>
      <c r="D61" s="8">
        <v>172</v>
      </c>
      <c r="E61" s="8">
        <v>51</v>
      </c>
      <c r="F61" s="9"/>
    </row>
    <row r="62" spans="1:6" ht="24" customHeight="1">
      <c r="A62" s="7"/>
      <c r="B62" s="7" t="s">
        <v>15</v>
      </c>
      <c r="C62" s="8">
        <v>12</v>
      </c>
      <c r="D62" s="8">
        <v>71</v>
      </c>
      <c r="E62" s="8">
        <v>22</v>
      </c>
      <c r="F62" s="9"/>
    </row>
    <row r="63" spans="1:6" ht="24" customHeight="1">
      <c r="A63" s="7"/>
      <c r="B63" s="7" t="s">
        <v>39</v>
      </c>
      <c r="C63" s="8">
        <v>2</v>
      </c>
      <c r="D63" s="8">
        <v>2</v>
      </c>
      <c r="E63" s="8">
        <v>0</v>
      </c>
      <c r="F63" s="9"/>
    </row>
    <row r="64" spans="1:6" ht="24" customHeight="1">
      <c r="A64" s="7"/>
      <c r="B64" s="7" t="s">
        <v>30</v>
      </c>
      <c r="C64" s="8">
        <v>10</v>
      </c>
      <c r="D64" s="8">
        <v>334</v>
      </c>
      <c r="E64" s="8">
        <v>113</v>
      </c>
      <c r="F64" s="9"/>
    </row>
    <row r="65" spans="1:6" ht="24" customHeight="1">
      <c r="A65" s="7"/>
      <c r="B65" s="7" t="s">
        <v>47</v>
      </c>
      <c r="C65" s="8">
        <v>4</v>
      </c>
      <c r="D65" s="8">
        <v>341</v>
      </c>
      <c r="E65" s="8">
        <v>64</v>
      </c>
      <c r="F65" s="9"/>
    </row>
    <row r="66" spans="1:6" ht="24" customHeight="1">
      <c r="A66" s="7"/>
      <c r="B66" s="7" t="s">
        <v>48</v>
      </c>
      <c r="C66" s="8">
        <v>4</v>
      </c>
      <c r="D66" s="8">
        <v>385</v>
      </c>
      <c r="E66" s="8">
        <v>106</v>
      </c>
      <c r="F66" s="9"/>
    </row>
    <row r="67" spans="1:6" ht="24" customHeight="1">
      <c r="A67" s="7"/>
      <c r="B67" s="7" t="s">
        <v>31</v>
      </c>
      <c r="C67" s="8">
        <v>11</v>
      </c>
      <c r="D67" s="8">
        <v>279</v>
      </c>
      <c r="E67" s="8">
        <v>122</v>
      </c>
      <c r="F67" s="9"/>
    </row>
    <row r="68" spans="1:6" ht="24" customHeight="1">
      <c r="A68" s="7"/>
      <c r="B68" s="7" t="s">
        <v>49</v>
      </c>
      <c r="C68" s="8">
        <v>2</v>
      </c>
      <c r="D68" s="8">
        <v>38</v>
      </c>
      <c r="E68" s="8">
        <v>7</v>
      </c>
      <c r="F68" s="9"/>
    </row>
    <row r="69" spans="1:6" s="2" customFormat="1" ht="24" customHeight="1">
      <c r="A69" s="7"/>
      <c r="B69" s="7" t="s">
        <v>34</v>
      </c>
      <c r="C69" s="7">
        <f>SUM(C52:C68)</f>
        <v>164</v>
      </c>
      <c r="D69" s="7">
        <f>SUM(D52:D68)</f>
        <v>6489</v>
      </c>
      <c r="E69" s="7">
        <f>SUM(E52:E68)</f>
        <v>1939</v>
      </c>
      <c r="F69" s="10"/>
    </row>
    <row r="70" spans="1:6" s="2" customFormat="1" ht="24" customHeight="1">
      <c r="A70" s="7" t="s">
        <v>50</v>
      </c>
      <c r="B70" s="7"/>
      <c r="C70" s="7">
        <f>SUM(C69,C51,C30)</f>
        <v>538</v>
      </c>
      <c r="D70" s="7">
        <f>SUM(D69,D51,D30)</f>
        <v>9181</v>
      </c>
      <c r="E70" s="7">
        <f>SUM(E69,E51,E30)</f>
        <v>3135</v>
      </c>
      <c r="F70" s="10"/>
    </row>
    <row r="71" spans="1:6" ht="24" customHeight="1">
      <c r="A71" s="7" t="s">
        <v>51</v>
      </c>
      <c r="B71" s="7" t="s">
        <v>52</v>
      </c>
      <c r="C71" s="8">
        <v>2</v>
      </c>
      <c r="D71" s="8">
        <v>15</v>
      </c>
      <c r="E71" s="8">
        <v>4</v>
      </c>
      <c r="F71" s="9"/>
    </row>
    <row r="72" spans="1:6" ht="24" customHeight="1">
      <c r="A72" s="7"/>
      <c r="B72" s="7" t="s">
        <v>53</v>
      </c>
      <c r="C72" s="8">
        <v>1</v>
      </c>
      <c r="D72" s="8">
        <v>8</v>
      </c>
      <c r="E72" s="8">
        <v>4</v>
      </c>
      <c r="F72" s="9"/>
    </row>
    <row r="73" spans="1:6" ht="24" customHeight="1">
      <c r="A73" s="7"/>
      <c r="B73" s="7" t="s">
        <v>54</v>
      </c>
      <c r="C73" s="8">
        <v>1</v>
      </c>
      <c r="D73" s="8">
        <v>8</v>
      </c>
      <c r="E73" s="8">
        <v>4</v>
      </c>
      <c r="F73" s="9"/>
    </row>
    <row r="74" spans="1:6" ht="24" customHeight="1">
      <c r="A74" s="7"/>
      <c r="B74" s="7" t="s">
        <v>55</v>
      </c>
      <c r="C74" s="8">
        <v>1</v>
      </c>
      <c r="D74" s="8">
        <v>4</v>
      </c>
      <c r="E74" s="8">
        <v>0</v>
      </c>
      <c r="F74" s="9"/>
    </row>
    <row r="75" spans="1:6" s="2" customFormat="1" ht="24" customHeight="1">
      <c r="A75" s="7"/>
      <c r="B75" s="7" t="s">
        <v>34</v>
      </c>
      <c r="C75" s="7">
        <f>SUM(C71:C74)</f>
        <v>5</v>
      </c>
      <c r="D75" s="7">
        <f>SUM(D71:D74)</f>
        <v>35</v>
      </c>
      <c r="E75" s="7">
        <f>SUM(E71:E74)</f>
        <v>12</v>
      </c>
      <c r="F75" s="10"/>
    </row>
    <row r="76" spans="1:6" ht="24" customHeight="1">
      <c r="A76" s="7" t="s">
        <v>56</v>
      </c>
      <c r="B76" s="7" t="s">
        <v>57</v>
      </c>
      <c r="C76" s="8">
        <v>15</v>
      </c>
      <c r="D76" s="8">
        <v>35</v>
      </c>
      <c r="E76" s="8">
        <v>12</v>
      </c>
      <c r="F76" s="9"/>
    </row>
    <row r="77" spans="1:6" ht="24" customHeight="1">
      <c r="A77" s="7"/>
      <c r="B77" s="7" t="s">
        <v>58</v>
      </c>
      <c r="C77" s="8">
        <v>15</v>
      </c>
      <c r="D77" s="8">
        <v>45</v>
      </c>
      <c r="E77" s="8">
        <v>19</v>
      </c>
      <c r="F77" s="9"/>
    </row>
    <row r="78" spans="1:6" ht="24" customHeight="1">
      <c r="A78" s="7"/>
      <c r="B78" s="7" t="s">
        <v>59</v>
      </c>
      <c r="C78" s="8">
        <v>14</v>
      </c>
      <c r="D78" s="8">
        <v>25</v>
      </c>
      <c r="E78" s="8">
        <v>12</v>
      </c>
      <c r="F78" s="9"/>
    </row>
    <row r="79" spans="1:6" ht="24" customHeight="1">
      <c r="A79" s="7"/>
      <c r="B79" s="7" t="s">
        <v>60</v>
      </c>
      <c r="C79" s="8">
        <v>2</v>
      </c>
      <c r="D79" s="8">
        <v>2</v>
      </c>
      <c r="E79" s="8">
        <v>0</v>
      </c>
      <c r="F79" s="9"/>
    </row>
    <row r="80" spans="1:6" ht="24" customHeight="1">
      <c r="A80" s="7"/>
      <c r="B80" s="7" t="s">
        <v>61</v>
      </c>
      <c r="C80" s="8">
        <v>2</v>
      </c>
      <c r="D80" s="8">
        <v>3</v>
      </c>
      <c r="E80" s="8">
        <v>0</v>
      </c>
      <c r="F80" s="9"/>
    </row>
    <row r="81" spans="1:6" ht="24" customHeight="1">
      <c r="A81" s="7"/>
      <c r="B81" s="7" t="s">
        <v>62</v>
      </c>
      <c r="C81" s="8">
        <v>8</v>
      </c>
      <c r="D81" s="8">
        <v>12</v>
      </c>
      <c r="E81" s="8">
        <v>0</v>
      </c>
      <c r="F81" s="9"/>
    </row>
    <row r="82" spans="1:6" ht="24" customHeight="1">
      <c r="A82" s="7" t="s">
        <v>56</v>
      </c>
      <c r="B82" s="7" t="s">
        <v>63</v>
      </c>
      <c r="C82" s="8">
        <v>8</v>
      </c>
      <c r="D82" s="8">
        <v>52</v>
      </c>
      <c r="E82" s="8">
        <v>21</v>
      </c>
      <c r="F82" s="9"/>
    </row>
    <row r="83" spans="1:6" ht="24" customHeight="1">
      <c r="A83" s="7"/>
      <c r="B83" s="7" t="s">
        <v>64</v>
      </c>
      <c r="C83" s="8">
        <v>11</v>
      </c>
      <c r="D83" s="8">
        <v>40</v>
      </c>
      <c r="E83" s="8">
        <v>6</v>
      </c>
      <c r="F83" s="9"/>
    </row>
    <row r="84" spans="1:6" ht="24" customHeight="1">
      <c r="A84" s="7"/>
      <c r="B84" s="7" t="s">
        <v>52</v>
      </c>
      <c r="C84" s="8">
        <v>2</v>
      </c>
      <c r="D84" s="8">
        <v>7</v>
      </c>
      <c r="E84" s="8">
        <v>1</v>
      </c>
      <c r="F84" s="9"/>
    </row>
    <row r="85" spans="1:6" ht="24" customHeight="1">
      <c r="A85" s="7"/>
      <c r="B85" s="7" t="s">
        <v>53</v>
      </c>
      <c r="C85" s="8">
        <v>3</v>
      </c>
      <c r="D85" s="8">
        <v>45</v>
      </c>
      <c r="E85" s="8">
        <v>20</v>
      </c>
      <c r="F85" s="9"/>
    </row>
    <row r="86" spans="1:6" ht="24" customHeight="1">
      <c r="A86" s="7"/>
      <c r="B86" s="7" t="s">
        <v>65</v>
      </c>
      <c r="C86" s="8">
        <v>7</v>
      </c>
      <c r="D86" s="8">
        <v>370</v>
      </c>
      <c r="E86" s="8">
        <v>171</v>
      </c>
      <c r="F86" s="9"/>
    </row>
    <row r="87" spans="1:6" ht="24" customHeight="1">
      <c r="A87" s="7"/>
      <c r="B87" s="7" t="s">
        <v>66</v>
      </c>
      <c r="C87" s="8">
        <v>6</v>
      </c>
      <c r="D87" s="8">
        <v>135</v>
      </c>
      <c r="E87" s="8">
        <v>40</v>
      </c>
      <c r="F87" s="9"/>
    </row>
    <row r="88" spans="1:6" ht="24" customHeight="1">
      <c r="A88" s="7"/>
      <c r="B88" s="7" t="s">
        <v>67</v>
      </c>
      <c r="C88" s="8">
        <v>8</v>
      </c>
      <c r="D88" s="8">
        <v>87</v>
      </c>
      <c r="E88" s="8">
        <v>44</v>
      </c>
      <c r="F88" s="9"/>
    </row>
    <row r="89" spans="1:6" ht="24" customHeight="1">
      <c r="A89" s="7"/>
      <c r="B89" s="7" t="s">
        <v>68</v>
      </c>
      <c r="C89" s="8">
        <v>3</v>
      </c>
      <c r="D89" s="8">
        <v>42</v>
      </c>
      <c r="E89" s="8">
        <v>21</v>
      </c>
      <c r="F89" s="9"/>
    </row>
    <row r="90" spans="1:6" ht="24" customHeight="1">
      <c r="A90" s="7"/>
      <c r="B90" s="7" t="s">
        <v>69</v>
      </c>
      <c r="C90" s="8">
        <v>2</v>
      </c>
      <c r="D90" s="8">
        <v>25</v>
      </c>
      <c r="E90" s="8">
        <v>10</v>
      </c>
      <c r="F90" s="9"/>
    </row>
    <row r="91" spans="1:6" ht="24" customHeight="1">
      <c r="A91" s="7"/>
      <c r="B91" s="7" t="s">
        <v>70</v>
      </c>
      <c r="C91" s="8">
        <v>2</v>
      </c>
      <c r="D91" s="8">
        <v>56</v>
      </c>
      <c r="E91" s="8">
        <v>2</v>
      </c>
      <c r="F91" s="9"/>
    </row>
    <row r="92" spans="1:6" s="2" customFormat="1" ht="24" customHeight="1">
      <c r="A92" s="7"/>
      <c r="B92" s="7" t="s">
        <v>34</v>
      </c>
      <c r="C92" s="7">
        <f>SUM(C76:C91)</f>
        <v>108</v>
      </c>
      <c r="D92" s="7">
        <f>SUM(D76:D91)</f>
        <v>981</v>
      </c>
      <c r="E92" s="7">
        <f>SUM(E76:E91)</f>
        <v>379</v>
      </c>
      <c r="F92" s="10"/>
    </row>
    <row r="93" spans="1:6" s="2" customFormat="1" ht="24" customHeight="1">
      <c r="A93" s="7" t="s">
        <v>50</v>
      </c>
      <c r="B93" s="7"/>
      <c r="C93" s="7">
        <f>SUM(C92,C75)</f>
        <v>113</v>
      </c>
      <c r="D93" s="7">
        <f>SUM(D92,D75)</f>
        <v>1016</v>
      </c>
      <c r="E93" s="7">
        <f>SUM(E92,E75)</f>
        <v>391</v>
      </c>
      <c r="F93" s="10"/>
    </row>
    <row r="94" spans="1:6" ht="26.25" customHeight="1">
      <c r="A94" s="7" t="s">
        <v>71</v>
      </c>
      <c r="B94" s="7" t="s">
        <v>72</v>
      </c>
      <c r="C94" s="8">
        <v>14</v>
      </c>
      <c r="D94" s="8">
        <v>44</v>
      </c>
      <c r="E94" s="8">
        <v>6</v>
      </c>
      <c r="F94" s="9"/>
    </row>
    <row r="95" spans="1:6" ht="26.25" customHeight="1">
      <c r="A95" s="7"/>
      <c r="B95" s="7" t="s">
        <v>73</v>
      </c>
      <c r="C95" s="8">
        <v>15</v>
      </c>
      <c r="D95" s="8">
        <v>43</v>
      </c>
      <c r="E95" s="8">
        <v>6</v>
      </c>
      <c r="F95" s="9"/>
    </row>
    <row r="96" spans="1:6" ht="26.25" customHeight="1">
      <c r="A96" s="7"/>
      <c r="B96" s="7" t="s">
        <v>74</v>
      </c>
      <c r="C96" s="8">
        <v>15</v>
      </c>
      <c r="D96" s="8">
        <v>42</v>
      </c>
      <c r="E96" s="8">
        <v>5</v>
      </c>
      <c r="F96" s="9"/>
    </row>
    <row r="97" spans="1:6" ht="26.25" customHeight="1">
      <c r="A97" s="7"/>
      <c r="B97" s="7" t="s">
        <v>75</v>
      </c>
      <c r="C97" s="8">
        <v>15</v>
      </c>
      <c r="D97" s="8">
        <v>38</v>
      </c>
      <c r="E97" s="8">
        <v>7</v>
      </c>
      <c r="F97" s="9"/>
    </row>
    <row r="98" spans="1:6" ht="26.25" customHeight="1">
      <c r="A98" s="7"/>
      <c r="B98" s="7" t="s">
        <v>76</v>
      </c>
      <c r="C98" s="8">
        <v>15</v>
      </c>
      <c r="D98" s="8">
        <v>21</v>
      </c>
      <c r="E98" s="8">
        <v>1</v>
      </c>
      <c r="F98" s="9"/>
    </row>
    <row r="99" spans="1:6" ht="26.25" customHeight="1">
      <c r="A99" s="7"/>
      <c r="B99" s="7" t="s">
        <v>77</v>
      </c>
      <c r="C99" s="8">
        <v>15</v>
      </c>
      <c r="D99" s="8">
        <v>39</v>
      </c>
      <c r="E99" s="8">
        <v>5</v>
      </c>
      <c r="F99" s="9"/>
    </row>
    <row r="100" spans="1:6" ht="26.25" customHeight="1">
      <c r="A100" s="7"/>
      <c r="B100" s="7" t="s">
        <v>78</v>
      </c>
      <c r="C100" s="8">
        <v>15</v>
      </c>
      <c r="D100" s="8">
        <v>93</v>
      </c>
      <c r="E100" s="8">
        <v>37</v>
      </c>
      <c r="F100" s="9"/>
    </row>
    <row r="101" spans="1:6" ht="26.25" customHeight="1">
      <c r="A101" s="7"/>
      <c r="B101" s="7" t="s">
        <v>79</v>
      </c>
      <c r="C101" s="8">
        <v>15</v>
      </c>
      <c r="D101" s="8">
        <v>85</v>
      </c>
      <c r="E101" s="8">
        <v>34</v>
      </c>
      <c r="F101" s="9"/>
    </row>
    <row r="102" spans="1:6" ht="26.25" customHeight="1">
      <c r="A102" s="7"/>
      <c r="B102" s="7" t="s">
        <v>80</v>
      </c>
      <c r="C102" s="8">
        <v>12</v>
      </c>
      <c r="D102" s="8">
        <v>95</v>
      </c>
      <c r="E102" s="8">
        <v>46</v>
      </c>
      <c r="F102" s="9"/>
    </row>
    <row r="103" spans="1:6" ht="26.25" customHeight="1">
      <c r="A103" s="7"/>
      <c r="B103" s="7" t="s">
        <v>81</v>
      </c>
      <c r="C103" s="8">
        <v>13</v>
      </c>
      <c r="D103" s="8">
        <v>76</v>
      </c>
      <c r="E103" s="8">
        <v>24</v>
      </c>
      <c r="F103" s="9"/>
    </row>
    <row r="104" spans="1:6" ht="26.25" customHeight="1">
      <c r="A104" s="7"/>
      <c r="B104" s="7" t="s">
        <v>82</v>
      </c>
      <c r="C104" s="8">
        <v>15</v>
      </c>
      <c r="D104" s="8">
        <v>91</v>
      </c>
      <c r="E104" s="8">
        <v>47</v>
      </c>
      <c r="F104" s="9"/>
    </row>
    <row r="105" spans="1:6" ht="26.25" customHeight="1">
      <c r="A105" s="7"/>
      <c r="B105" s="7" t="s">
        <v>83</v>
      </c>
      <c r="C105" s="8">
        <v>12</v>
      </c>
      <c r="D105" s="8">
        <v>57</v>
      </c>
      <c r="E105" s="8">
        <v>24</v>
      </c>
      <c r="F105" s="9"/>
    </row>
    <row r="106" spans="1:6" s="2" customFormat="1" ht="26.25" customHeight="1">
      <c r="A106" s="7"/>
      <c r="B106" s="7" t="s">
        <v>34</v>
      </c>
      <c r="C106" s="7">
        <f>SUM(C94:C105)</f>
        <v>171</v>
      </c>
      <c r="D106" s="7">
        <f>SUM(D94:D105)</f>
        <v>724</v>
      </c>
      <c r="E106" s="7">
        <f>SUM(E94:E105)</f>
        <v>242</v>
      </c>
      <c r="F106" s="10"/>
    </row>
    <row r="107" spans="1:6" ht="24" customHeight="1">
      <c r="A107" s="7" t="s">
        <v>84</v>
      </c>
      <c r="B107" s="7" t="s">
        <v>72</v>
      </c>
      <c r="C107" s="8">
        <v>15</v>
      </c>
      <c r="D107" s="8">
        <v>317</v>
      </c>
      <c r="E107" s="8">
        <v>80</v>
      </c>
      <c r="F107" s="9"/>
    </row>
    <row r="108" spans="1:6" ht="24" customHeight="1">
      <c r="A108" s="7"/>
      <c r="B108" s="7" t="s">
        <v>73</v>
      </c>
      <c r="C108" s="8">
        <v>14</v>
      </c>
      <c r="D108" s="8">
        <v>282</v>
      </c>
      <c r="E108" s="8">
        <v>118</v>
      </c>
      <c r="F108" s="9"/>
    </row>
    <row r="109" spans="1:6" s="2" customFormat="1" ht="24" customHeight="1">
      <c r="A109" s="7"/>
      <c r="B109" s="7" t="s">
        <v>34</v>
      </c>
      <c r="C109" s="7">
        <f>SUM(C107:C108)</f>
        <v>29</v>
      </c>
      <c r="D109" s="7">
        <f>SUM(D107:D108)</f>
        <v>599</v>
      </c>
      <c r="E109" s="7">
        <f>SUM(E107:E108)</f>
        <v>198</v>
      </c>
      <c r="F109" s="10"/>
    </row>
    <row r="110" spans="1:6" s="2" customFormat="1" ht="24" customHeight="1">
      <c r="A110" s="7" t="s">
        <v>50</v>
      </c>
      <c r="B110" s="7"/>
      <c r="C110" s="7">
        <f>SUM(C109,C106)</f>
        <v>200</v>
      </c>
      <c r="D110" s="7">
        <f>SUM(D109,D106)</f>
        <v>1323</v>
      </c>
      <c r="E110" s="7">
        <f>SUM(E109,E106)</f>
        <v>440</v>
      </c>
      <c r="F110" s="10"/>
    </row>
    <row r="111" spans="1:6" ht="24" customHeight="1">
      <c r="A111" s="7" t="s">
        <v>85</v>
      </c>
      <c r="B111" s="7" t="s">
        <v>63</v>
      </c>
      <c r="C111" s="8">
        <v>2</v>
      </c>
      <c r="D111" s="8">
        <v>9</v>
      </c>
      <c r="E111" s="8">
        <v>2</v>
      </c>
      <c r="F111" s="9"/>
    </row>
    <row r="112" spans="1:6" ht="24" customHeight="1">
      <c r="A112" s="7"/>
      <c r="B112" s="7" t="s">
        <v>86</v>
      </c>
      <c r="C112" s="8">
        <v>2</v>
      </c>
      <c r="D112" s="8">
        <v>9</v>
      </c>
      <c r="E112" s="8">
        <v>4</v>
      </c>
      <c r="F112" s="9"/>
    </row>
    <row r="113" spans="1:6" ht="24" customHeight="1">
      <c r="A113" s="7"/>
      <c r="B113" s="7" t="s">
        <v>64</v>
      </c>
      <c r="C113" s="8">
        <v>2</v>
      </c>
      <c r="D113" s="8">
        <v>2</v>
      </c>
      <c r="E113" s="8">
        <v>0</v>
      </c>
      <c r="F113" s="9"/>
    </row>
    <row r="114" spans="1:6" s="2" customFormat="1" ht="24" customHeight="1">
      <c r="A114" s="7"/>
      <c r="B114" s="7" t="s">
        <v>34</v>
      </c>
      <c r="C114" s="7">
        <f>SUM(C111:C113)</f>
        <v>6</v>
      </c>
      <c r="D114" s="7">
        <f>SUM(D111:D113)</f>
        <v>20</v>
      </c>
      <c r="E114" s="7">
        <f>SUM(E111:E113)</f>
        <v>6</v>
      </c>
      <c r="F114" s="10"/>
    </row>
    <row r="115" spans="1:6" ht="24" customHeight="1">
      <c r="A115" s="7" t="s">
        <v>87</v>
      </c>
      <c r="B115" s="7" t="s">
        <v>57</v>
      </c>
      <c r="C115" s="8">
        <v>10</v>
      </c>
      <c r="D115" s="8">
        <v>18</v>
      </c>
      <c r="E115" s="8">
        <v>10</v>
      </c>
      <c r="F115" s="9"/>
    </row>
    <row r="116" spans="1:6" ht="24" customHeight="1">
      <c r="A116" s="7"/>
      <c r="B116" s="7" t="s">
        <v>58</v>
      </c>
      <c r="C116" s="8">
        <v>5</v>
      </c>
      <c r="D116" s="8">
        <v>34</v>
      </c>
      <c r="E116" s="8">
        <v>15</v>
      </c>
      <c r="F116" s="9"/>
    </row>
    <row r="117" spans="1:6" ht="24" customHeight="1">
      <c r="A117" s="7"/>
      <c r="B117" s="7" t="s">
        <v>88</v>
      </c>
      <c r="C117" s="8">
        <v>2</v>
      </c>
      <c r="D117" s="8">
        <v>1</v>
      </c>
      <c r="E117" s="8">
        <v>0</v>
      </c>
      <c r="F117" s="9"/>
    </row>
    <row r="118" spans="1:6" ht="24" customHeight="1">
      <c r="A118" s="7"/>
      <c r="B118" s="7" t="s">
        <v>65</v>
      </c>
      <c r="C118" s="8">
        <v>10</v>
      </c>
      <c r="D118" s="8">
        <v>57</v>
      </c>
      <c r="E118" s="8">
        <v>24</v>
      </c>
      <c r="F118" s="9"/>
    </row>
    <row r="119" spans="1:6" ht="24" customHeight="1">
      <c r="A119" s="7"/>
      <c r="B119" s="7" t="s">
        <v>66</v>
      </c>
      <c r="C119" s="8">
        <v>10</v>
      </c>
      <c r="D119" s="8">
        <v>218</v>
      </c>
      <c r="E119" s="8">
        <v>79</v>
      </c>
      <c r="F119" s="9"/>
    </row>
    <row r="120" spans="1:6" ht="24" customHeight="1">
      <c r="A120" s="7"/>
      <c r="B120" s="7" t="s">
        <v>63</v>
      </c>
      <c r="C120" s="8">
        <v>2</v>
      </c>
      <c r="D120" s="8">
        <v>4</v>
      </c>
      <c r="E120" s="8">
        <v>0</v>
      </c>
      <c r="F120" s="9"/>
    </row>
    <row r="121" spans="1:6" ht="24" customHeight="1">
      <c r="A121" s="7"/>
      <c r="B121" s="7" t="s">
        <v>64</v>
      </c>
      <c r="C121" s="8">
        <v>2</v>
      </c>
      <c r="D121" s="8">
        <v>1</v>
      </c>
      <c r="E121" s="8">
        <v>1</v>
      </c>
      <c r="F121" s="9"/>
    </row>
    <row r="122" spans="1:6" ht="24" customHeight="1">
      <c r="A122" s="7"/>
      <c r="B122" s="7" t="s">
        <v>89</v>
      </c>
      <c r="C122" s="8">
        <v>2</v>
      </c>
      <c r="D122" s="8">
        <v>0</v>
      </c>
      <c r="E122" s="8">
        <v>0</v>
      </c>
      <c r="F122" s="9"/>
    </row>
    <row r="123" spans="1:6" ht="24" customHeight="1">
      <c r="A123" s="7"/>
      <c r="B123" s="7" t="s">
        <v>90</v>
      </c>
      <c r="C123" s="8">
        <v>2</v>
      </c>
      <c r="D123" s="8">
        <v>7</v>
      </c>
      <c r="E123" s="8">
        <v>1</v>
      </c>
      <c r="F123" s="9"/>
    </row>
    <row r="124" spans="1:6" ht="24" customHeight="1">
      <c r="A124" s="7"/>
      <c r="B124" s="7" t="s">
        <v>67</v>
      </c>
      <c r="C124" s="8">
        <v>2</v>
      </c>
      <c r="D124" s="8">
        <v>8</v>
      </c>
      <c r="E124" s="8">
        <v>3</v>
      </c>
      <c r="F124" s="9"/>
    </row>
    <row r="125" spans="1:6" ht="24" customHeight="1">
      <c r="A125" s="7"/>
      <c r="B125" s="7" t="s">
        <v>70</v>
      </c>
      <c r="C125" s="8">
        <v>2</v>
      </c>
      <c r="D125" s="8">
        <v>10</v>
      </c>
      <c r="E125" s="8">
        <v>4</v>
      </c>
      <c r="F125" s="9"/>
    </row>
    <row r="126" spans="1:6" ht="24" customHeight="1">
      <c r="A126" s="7"/>
      <c r="B126" s="7" t="s">
        <v>68</v>
      </c>
      <c r="C126" s="8">
        <v>2</v>
      </c>
      <c r="D126" s="8">
        <v>4</v>
      </c>
      <c r="E126" s="8">
        <v>3</v>
      </c>
      <c r="F126" s="9"/>
    </row>
    <row r="127" spans="1:6" s="2" customFormat="1" ht="24" customHeight="1">
      <c r="A127" s="7"/>
      <c r="B127" s="7" t="s">
        <v>34</v>
      </c>
      <c r="C127" s="7">
        <f>SUM(C115:C126)</f>
        <v>51</v>
      </c>
      <c r="D127" s="7">
        <f>SUM(D115:D126)</f>
        <v>362</v>
      </c>
      <c r="E127" s="7">
        <f>SUM(E115:E126)</f>
        <v>140</v>
      </c>
      <c r="F127" s="10"/>
    </row>
    <row r="128" spans="1:6" ht="24" customHeight="1">
      <c r="A128" s="7" t="s">
        <v>91</v>
      </c>
      <c r="B128" s="7" t="s">
        <v>86</v>
      </c>
      <c r="C128" s="8">
        <v>8</v>
      </c>
      <c r="D128" s="8">
        <v>2</v>
      </c>
      <c r="E128" s="8">
        <v>0</v>
      </c>
      <c r="F128" s="9"/>
    </row>
    <row r="129" spans="1:6" ht="24" customHeight="1">
      <c r="A129" s="7"/>
      <c r="B129" s="7" t="s">
        <v>92</v>
      </c>
      <c r="C129" s="8">
        <v>3</v>
      </c>
      <c r="D129" s="8">
        <v>64</v>
      </c>
      <c r="E129" s="8">
        <v>24</v>
      </c>
      <c r="F129" s="9"/>
    </row>
    <row r="130" spans="1:6" s="2" customFormat="1" ht="24" customHeight="1">
      <c r="A130" s="7"/>
      <c r="B130" s="7" t="s">
        <v>34</v>
      </c>
      <c r="C130" s="7">
        <f>SUM(C128:C129)</f>
        <v>11</v>
      </c>
      <c r="D130" s="7">
        <f>SUM(D128:D129)</f>
        <v>66</v>
      </c>
      <c r="E130" s="7">
        <f>SUM(E128:E129)</f>
        <v>24</v>
      </c>
      <c r="F130" s="10"/>
    </row>
    <row r="131" spans="1:6" s="2" customFormat="1" ht="24" customHeight="1">
      <c r="A131" s="7" t="s">
        <v>50</v>
      </c>
      <c r="B131" s="7"/>
      <c r="C131" s="7">
        <f>SUM(C130,C127,C114)</f>
        <v>68</v>
      </c>
      <c r="D131" s="7">
        <f>SUM(D130,D127,D114)</f>
        <v>448</v>
      </c>
      <c r="E131" s="7">
        <f>SUM(E130,E127,E114)</f>
        <v>170</v>
      </c>
      <c r="F131" s="10"/>
    </row>
    <row r="132" spans="1:6" s="2" customFormat="1" ht="24" customHeight="1">
      <c r="A132" s="7" t="s">
        <v>93</v>
      </c>
      <c r="B132" s="7"/>
      <c r="C132" s="7">
        <f>SUM(C131,C110,C93,C70)</f>
        <v>919</v>
      </c>
      <c r="D132" s="7">
        <f>SUM(D131,D110,D93,D70)</f>
        <v>11968</v>
      </c>
      <c r="E132" s="7">
        <f>SUM(E131,E110,E93,E70)</f>
        <v>4136</v>
      </c>
      <c r="F132" s="10"/>
    </row>
  </sheetData>
  <sheetProtection/>
  <mergeCells count="19">
    <mergeCell ref="A1:F1"/>
    <mergeCell ref="E2:F2"/>
    <mergeCell ref="A70:B70"/>
    <mergeCell ref="A93:B93"/>
    <mergeCell ref="A110:B110"/>
    <mergeCell ref="A131:B131"/>
    <mergeCell ref="A132:B132"/>
    <mergeCell ref="A4:A29"/>
    <mergeCell ref="A31:A51"/>
    <mergeCell ref="A52:A55"/>
    <mergeCell ref="A56:A69"/>
    <mergeCell ref="A71:A75"/>
    <mergeCell ref="A76:A81"/>
    <mergeCell ref="A82:A92"/>
    <mergeCell ref="A94:A106"/>
    <mergeCell ref="A107:A109"/>
    <mergeCell ref="A111:A114"/>
    <mergeCell ref="A115:A127"/>
    <mergeCell ref="A128:A130"/>
  </mergeCells>
  <printOptions horizontalCentered="1"/>
  <pageMargins left="0.5118055555555555" right="0.4326388888888889" top="0.7874015748031497" bottom="0.7874015748031497" header="0.5118110236220472" footer="0.511811023622047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张斌</cp:lastModifiedBy>
  <cp:lastPrinted>2021-03-02T01:56:25Z</cp:lastPrinted>
  <dcterms:created xsi:type="dcterms:W3CDTF">2021-03-01T01:36:11Z</dcterms:created>
  <dcterms:modified xsi:type="dcterms:W3CDTF">2021-03-02T02:24:35Z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