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总成绩及排序" sheetId="1" r:id="rId1"/>
  </sheets>
  <definedNames>
    <definedName name="_xlnm.Print_Titles" localSheetId="0">'总成绩及排序'!$2:$2</definedName>
    <definedName name="排序" hidden="1">'总成绩及排序'!$2:$2</definedName>
  </definedNames>
  <calcPr fullCalcOnLoad="1"/>
</workbook>
</file>

<file path=xl/sharedStrings.xml><?xml version="1.0" encoding="utf-8"?>
<sst xmlns="http://schemas.openxmlformats.org/spreadsheetml/2006/main" count="1189" uniqueCount="380">
  <si>
    <t>南充市顺庆区2020年下半年公开招聘中小学教师考试总成绩及排名</t>
  </si>
  <si>
    <t>序号</t>
  </si>
  <si>
    <t>准考证号</t>
  </si>
  <si>
    <t>性别</t>
  </si>
  <si>
    <t>职位名称</t>
  </si>
  <si>
    <t>职位编号</t>
  </si>
  <si>
    <t>笔试
成绩</t>
  </si>
  <si>
    <t>政策性加分</t>
  </si>
  <si>
    <t>笔试总成绩</t>
  </si>
  <si>
    <t>笔试成绩折合</t>
  </si>
  <si>
    <t>面试成绩</t>
  </si>
  <si>
    <t>技能测试成绩</t>
  </si>
  <si>
    <t>面试总成绩</t>
  </si>
  <si>
    <t>面试成绩折合</t>
  </si>
  <si>
    <t>总成绩</t>
  </si>
  <si>
    <t>排名</t>
  </si>
  <si>
    <t>5411111134306</t>
  </si>
  <si>
    <r>
      <rPr>
        <b/>
        <sz val="11"/>
        <color indexed="8"/>
        <rFont val="方正仿宋简体"/>
        <family val="0"/>
      </rPr>
      <t>男</t>
    </r>
  </si>
  <si>
    <r>
      <rPr>
        <b/>
        <sz val="11"/>
        <color indexed="8"/>
        <rFont val="方正仿宋简体"/>
        <family val="0"/>
      </rPr>
      <t>高中数学教师</t>
    </r>
  </si>
  <si>
    <t>540101</t>
  </si>
  <si>
    <t>5411111134214</t>
  </si>
  <si>
    <r>
      <rPr>
        <b/>
        <sz val="11"/>
        <color indexed="8"/>
        <rFont val="方正仿宋简体"/>
        <family val="0"/>
      </rPr>
      <t>女</t>
    </r>
  </si>
  <si>
    <t>5411111134405</t>
  </si>
  <si>
    <r>
      <rPr>
        <b/>
        <sz val="11"/>
        <color indexed="8"/>
        <rFont val="方正仿宋简体"/>
        <family val="0"/>
      </rPr>
      <t>高中政治教师</t>
    </r>
  </si>
  <si>
    <t>540102</t>
  </si>
  <si>
    <t>5411111134414</t>
  </si>
  <si>
    <t>5411111134513</t>
  </si>
  <si>
    <r>
      <rPr>
        <b/>
        <sz val="11"/>
        <color indexed="8"/>
        <rFont val="方正仿宋简体"/>
        <family val="0"/>
      </rPr>
      <t>高中生物教师</t>
    </r>
  </si>
  <si>
    <t>540103</t>
  </si>
  <si>
    <t>5411111134711</t>
  </si>
  <si>
    <t>5411111134707</t>
  </si>
  <si>
    <t>5411111134602</t>
  </si>
  <si>
    <t>5411111134618</t>
  </si>
  <si>
    <t>5411111134815</t>
  </si>
  <si>
    <t>5411111134516</t>
  </si>
  <si>
    <t>5411111134913</t>
  </si>
  <si>
    <r>
      <rPr>
        <b/>
        <sz val="11"/>
        <color indexed="8"/>
        <rFont val="方正仿宋简体"/>
        <family val="0"/>
      </rPr>
      <t>高中音乐教师</t>
    </r>
  </si>
  <si>
    <t>540104</t>
  </si>
  <si>
    <t>5411111134905</t>
  </si>
  <si>
    <t>5411111135204</t>
  </si>
  <si>
    <r>
      <rPr>
        <b/>
        <sz val="11"/>
        <color indexed="8"/>
        <rFont val="方正仿宋简体"/>
        <family val="0"/>
      </rPr>
      <t>初中语文教师</t>
    </r>
  </si>
  <si>
    <t>540105</t>
  </si>
  <si>
    <t>5411111135323</t>
  </si>
  <si>
    <t>5411111135030</t>
  </si>
  <si>
    <t>5411111135105</t>
  </si>
  <si>
    <t>5411111135411</t>
  </si>
  <si>
    <t>5411111135227</t>
  </si>
  <si>
    <t>5411111135730</t>
  </si>
  <si>
    <r>
      <rPr>
        <b/>
        <sz val="11"/>
        <color indexed="8"/>
        <rFont val="方正仿宋简体"/>
        <family val="0"/>
      </rPr>
      <t>初中数学教师</t>
    </r>
  </si>
  <si>
    <t>540106</t>
  </si>
  <si>
    <t>5411111135726</t>
  </si>
  <si>
    <t>5411111135806</t>
  </si>
  <si>
    <t>5411111135721</t>
  </si>
  <si>
    <t>5411111140804</t>
  </si>
  <si>
    <r>
      <rPr>
        <b/>
        <sz val="11"/>
        <color indexed="8"/>
        <rFont val="方正仿宋简体"/>
        <family val="0"/>
      </rPr>
      <t>初中英语教师</t>
    </r>
  </si>
  <si>
    <t>540107</t>
  </si>
  <si>
    <t>5411111140502</t>
  </si>
  <si>
    <t>5411111140220</t>
  </si>
  <si>
    <t>5411111140318</t>
  </si>
  <si>
    <t>5411111140508</t>
  </si>
  <si>
    <t>5411111140615</t>
  </si>
  <si>
    <t>5411111140118</t>
  </si>
  <si>
    <t>5411111140722</t>
  </si>
  <si>
    <t>5411111141005</t>
  </si>
  <si>
    <r>
      <rPr>
        <b/>
        <sz val="11"/>
        <color indexed="8"/>
        <rFont val="方正仿宋简体"/>
        <family val="0"/>
      </rPr>
      <t>初中政治教师</t>
    </r>
  </si>
  <si>
    <t>540108</t>
  </si>
  <si>
    <t>5411111140926</t>
  </si>
  <si>
    <t>5411111141123</t>
  </si>
  <si>
    <r>
      <rPr>
        <b/>
        <sz val="11"/>
        <color indexed="8"/>
        <rFont val="方正仿宋简体"/>
        <family val="0"/>
      </rPr>
      <t>初中历史教师</t>
    </r>
  </si>
  <si>
    <t>540109</t>
  </si>
  <si>
    <t>5411111141206</t>
  </si>
  <si>
    <t>5411111141214</t>
  </si>
  <si>
    <t>5411111141217</t>
  </si>
  <si>
    <t>5411111141417</t>
  </si>
  <si>
    <r>
      <rPr>
        <b/>
        <sz val="11"/>
        <color indexed="8"/>
        <rFont val="方正仿宋简体"/>
        <family val="0"/>
      </rPr>
      <t>初中地理教师</t>
    </r>
  </si>
  <si>
    <t>540110</t>
  </si>
  <si>
    <t>5411111141507</t>
  </si>
  <si>
    <t>5411111141512</t>
  </si>
  <si>
    <t>5411111141609</t>
  </si>
  <si>
    <r>
      <rPr>
        <b/>
        <sz val="11"/>
        <color indexed="8"/>
        <rFont val="方正仿宋简体"/>
        <family val="0"/>
      </rPr>
      <t>初中物理教师</t>
    </r>
  </si>
  <si>
    <t>540111</t>
  </si>
  <si>
    <t>5411111141613</t>
  </si>
  <si>
    <t>5411111141614</t>
  </si>
  <si>
    <t>5411111141720</t>
  </si>
  <si>
    <t>5411111141625</t>
  </si>
  <si>
    <t>5411111141726</t>
  </si>
  <si>
    <t>缺考</t>
  </si>
  <si>
    <t>5411111141921</t>
  </si>
  <si>
    <r>
      <rPr>
        <b/>
        <sz val="11"/>
        <color indexed="8"/>
        <rFont val="方正仿宋简体"/>
        <family val="0"/>
      </rPr>
      <t>初中化学教师</t>
    </r>
  </si>
  <si>
    <t>540112</t>
  </si>
  <si>
    <t>5411111142107</t>
  </si>
  <si>
    <t>5411111142319</t>
  </si>
  <si>
    <r>
      <rPr>
        <b/>
        <sz val="11"/>
        <color indexed="8"/>
        <rFont val="方正仿宋简体"/>
        <family val="0"/>
      </rPr>
      <t>初中生物教师</t>
    </r>
  </si>
  <si>
    <t>540113</t>
  </si>
  <si>
    <t>5411111142308</t>
  </si>
  <si>
    <t>5411111142326</t>
  </si>
  <si>
    <t>5411111142310</t>
  </si>
  <si>
    <t>5411111142417</t>
  </si>
  <si>
    <r>
      <rPr>
        <b/>
        <sz val="11"/>
        <color indexed="8"/>
        <rFont val="方正仿宋简体"/>
        <family val="0"/>
      </rPr>
      <t>初中音乐教师</t>
    </r>
  </si>
  <si>
    <t>540114</t>
  </si>
  <si>
    <t>5411111142507</t>
  </si>
  <si>
    <t>5411111142510</t>
  </si>
  <si>
    <t>5411111142411</t>
  </si>
  <si>
    <t>5411111142922</t>
  </si>
  <si>
    <r>
      <rPr>
        <b/>
        <sz val="11"/>
        <color indexed="8"/>
        <rFont val="方正仿宋简体"/>
        <family val="0"/>
      </rPr>
      <t>初中体育教师</t>
    </r>
  </si>
  <si>
    <t>540115</t>
  </si>
  <si>
    <t>5411111142810</t>
  </si>
  <si>
    <t>5411111142801</t>
  </si>
  <si>
    <t>5411111142730</t>
  </si>
  <si>
    <t>5411111142701</t>
  </si>
  <si>
    <t>5411111142914</t>
  </si>
  <si>
    <t>5411111143109</t>
  </si>
  <si>
    <r>
      <rPr>
        <b/>
        <sz val="11"/>
        <color indexed="8"/>
        <rFont val="方正仿宋简体"/>
        <family val="0"/>
      </rPr>
      <t>初中美术教师</t>
    </r>
  </si>
  <si>
    <t>540116</t>
  </si>
  <si>
    <t>5411111143022</t>
  </si>
  <si>
    <t>5411111143213</t>
  </si>
  <si>
    <r>
      <rPr>
        <b/>
        <sz val="11"/>
        <color indexed="8"/>
        <rFont val="方正仿宋简体"/>
        <family val="0"/>
      </rPr>
      <t>初中微机教师</t>
    </r>
  </si>
  <si>
    <t>540117</t>
  </si>
  <si>
    <t>5411111143219</t>
  </si>
  <si>
    <t>5411111143127</t>
  </si>
  <si>
    <t>5411111143223</t>
  </si>
  <si>
    <t>5411111143306</t>
  </si>
  <si>
    <t>5411111143203</t>
  </si>
  <si>
    <t>5411111143220</t>
  </si>
  <si>
    <t>5411111144520</t>
  </si>
  <si>
    <r>
      <rPr>
        <b/>
        <sz val="11"/>
        <color indexed="8"/>
        <rFont val="方正仿宋简体"/>
        <family val="0"/>
      </rPr>
      <t>小学语文教师</t>
    </r>
  </si>
  <si>
    <t>540118</t>
  </si>
  <si>
    <t>5411111144417</t>
  </si>
  <si>
    <t>5411111144020</t>
  </si>
  <si>
    <t>5411111143728</t>
  </si>
  <si>
    <t>5411111144003</t>
  </si>
  <si>
    <t>5411111144117</t>
  </si>
  <si>
    <t>5411111144018</t>
  </si>
  <si>
    <t>5411111144217</t>
  </si>
  <si>
    <t>5411111143925</t>
  </si>
  <si>
    <t>5411111144105</t>
  </si>
  <si>
    <t>5411111143615</t>
  </si>
  <si>
    <t>5411111143409</t>
  </si>
  <si>
    <t>5411111143511</t>
  </si>
  <si>
    <t>5411111144411</t>
  </si>
  <si>
    <t>5411111144611</t>
  </si>
  <si>
    <t>5411111144624</t>
  </si>
  <si>
    <t>5411111144425</t>
  </si>
  <si>
    <t>5411111144127</t>
  </si>
  <si>
    <t>5411111143324</t>
  </si>
  <si>
    <t>5411111143614</t>
  </si>
  <si>
    <t>5411111143510</t>
  </si>
  <si>
    <t>5411111144110</t>
  </si>
  <si>
    <t>5411111143427</t>
  </si>
  <si>
    <t>5411111143804</t>
  </si>
  <si>
    <t>5411111143724</t>
  </si>
  <si>
    <t>5411111144501</t>
  </si>
  <si>
    <t>5411111144626</t>
  </si>
  <si>
    <t>5411111144305</t>
  </si>
  <si>
    <t>5411111143322</t>
  </si>
  <si>
    <t>5411111143421</t>
  </si>
  <si>
    <t>5411111144615</t>
  </si>
  <si>
    <t>5411111144504</t>
  </si>
  <si>
    <t>5411111144413</t>
  </si>
  <si>
    <t>5411111150101</t>
  </si>
  <si>
    <r>
      <rPr>
        <b/>
        <sz val="11"/>
        <color indexed="8"/>
        <rFont val="方正仿宋简体"/>
        <family val="0"/>
      </rPr>
      <t>小学数学教师</t>
    </r>
  </si>
  <si>
    <t>540119</t>
  </si>
  <si>
    <t>5411111150211</t>
  </si>
  <si>
    <t>5411111150307</t>
  </si>
  <si>
    <t>5411111150207</t>
  </si>
  <si>
    <t>5411111145024</t>
  </si>
  <si>
    <t>5411111145008</t>
  </si>
  <si>
    <t>5411111150110</t>
  </si>
  <si>
    <t>5411111150226</t>
  </si>
  <si>
    <t>5411111145011</t>
  </si>
  <si>
    <t>5411111150326</t>
  </si>
  <si>
    <t>5411111144925</t>
  </si>
  <si>
    <t>5411111144926</t>
  </si>
  <si>
    <t>5411111150212</t>
  </si>
  <si>
    <t>5411111150217</t>
  </si>
  <si>
    <t>5411111150230</t>
  </si>
  <si>
    <t>5411111150129</t>
  </si>
  <si>
    <t>5411111150114</t>
  </si>
  <si>
    <t>5411111150209</t>
  </si>
  <si>
    <t>5411111144919</t>
  </si>
  <si>
    <t>5411111150309</t>
  </si>
  <si>
    <t>5411111150130</t>
  </si>
  <si>
    <t>5411111150302</t>
  </si>
  <si>
    <t>5411111150308</t>
  </si>
  <si>
    <t>5411111150313</t>
  </si>
  <si>
    <t>5411111150421</t>
  </si>
  <si>
    <r>
      <rPr>
        <b/>
        <sz val="11"/>
        <color indexed="8"/>
        <rFont val="方正仿宋简体"/>
        <family val="0"/>
      </rPr>
      <t>小学英语教师</t>
    </r>
  </si>
  <si>
    <t>540120</t>
  </si>
  <si>
    <t>5411111150521</t>
  </si>
  <si>
    <t>5411111150416</t>
  </si>
  <si>
    <t>5411111150525</t>
  </si>
  <si>
    <t>5411111150419</t>
  </si>
  <si>
    <t>5411111150630</t>
  </si>
  <si>
    <r>
      <rPr>
        <b/>
        <sz val="11"/>
        <color indexed="8"/>
        <rFont val="方正仿宋简体"/>
        <family val="0"/>
      </rPr>
      <t>小学音乐教师</t>
    </r>
  </si>
  <si>
    <t>540121</t>
  </si>
  <si>
    <t>5411111150610</t>
  </si>
  <si>
    <t>5411111150730</t>
  </si>
  <si>
    <t>5411111150707</t>
  </si>
  <si>
    <t>5411111150612</t>
  </si>
  <si>
    <t>5411111150721</t>
  </si>
  <si>
    <t>弃权</t>
  </si>
  <si>
    <t>5411111150930</t>
  </si>
  <si>
    <r>
      <rPr>
        <b/>
        <sz val="11"/>
        <color indexed="8"/>
        <rFont val="方正仿宋简体"/>
        <family val="0"/>
      </rPr>
      <t>小学体育教师</t>
    </r>
  </si>
  <si>
    <t>540122</t>
  </si>
  <si>
    <t>5411111151202</t>
  </si>
  <si>
    <t>5411111151006</t>
  </si>
  <si>
    <t>5411111150829</t>
  </si>
  <si>
    <t>5411111151121</t>
  </si>
  <si>
    <t>5411111151001</t>
  </si>
  <si>
    <t>5411111151027</t>
  </si>
  <si>
    <t>5411111151013</t>
  </si>
  <si>
    <t>5411111151129</t>
  </si>
  <si>
    <t>5411111151126</t>
  </si>
  <si>
    <t>5411111151308</t>
  </si>
  <si>
    <r>
      <rPr>
        <b/>
        <sz val="11"/>
        <color indexed="8"/>
        <rFont val="方正仿宋简体"/>
        <family val="0"/>
      </rPr>
      <t>小学美术教师</t>
    </r>
  </si>
  <si>
    <t>540123</t>
  </si>
  <si>
    <t>5411111151301</t>
  </si>
  <si>
    <t>5411111151412</t>
  </si>
  <si>
    <t>5411111151407</t>
  </si>
  <si>
    <t>5411111151425</t>
  </si>
  <si>
    <r>
      <rPr>
        <b/>
        <sz val="11"/>
        <color indexed="8"/>
        <rFont val="方正仿宋简体"/>
        <family val="0"/>
      </rPr>
      <t>小学微机教师</t>
    </r>
  </si>
  <si>
    <t>540124</t>
  </si>
  <si>
    <t>5411111151424</t>
  </si>
  <si>
    <t>5411111151511</t>
  </si>
  <si>
    <r>
      <rPr>
        <b/>
        <sz val="11"/>
        <color indexed="8"/>
        <rFont val="方正仿宋简体"/>
        <family val="0"/>
      </rPr>
      <t>小学科学教师</t>
    </r>
  </si>
  <si>
    <t>540125</t>
  </si>
  <si>
    <t>5411111151608</t>
  </si>
  <si>
    <t>5411111151429</t>
  </si>
  <si>
    <t>5411111151518</t>
  </si>
  <si>
    <t>5411111151504</t>
  </si>
  <si>
    <t>5411111151604</t>
  </si>
  <si>
    <t>5411111151614</t>
  </si>
  <si>
    <r>
      <rPr>
        <b/>
        <sz val="11"/>
        <color indexed="8"/>
        <rFont val="方正仿宋简体"/>
        <family val="0"/>
      </rPr>
      <t>初中政治教师（农村）</t>
    </r>
  </si>
  <si>
    <t>540126</t>
  </si>
  <si>
    <t>5411111151622</t>
  </si>
  <si>
    <t>5411111151628</t>
  </si>
  <si>
    <r>
      <rPr>
        <b/>
        <sz val="11"/>
        <color indexed="8"/>
        <rFont val="方正仿宋简体"/>
        <family val="0"/>
      </rPr>
      <t>初中历史教师（农村）</t>
    </r>
  </si>
  <si>
    <t>540127</t>
  </si>
  <si>
    <t>5411111151626</t>
  </si>
  <si>
    <t>5411111151708</t>
  </si>
  <si>
    <r>
      <rPr>
        <b/>
        <sz val="11"/>
        <color indexed="8"/>
        <rFont val="方正仿宋简体"/>
        <family val="0"/>
      </rPr>
      <t>初中地理教师（农村）</t>
    </r>
  </si>
  <si>
    <t>540128</t>
  </si>
  <si>
    <t>5411111151707</t>
  </si>
  <si>
    <t>5411111151810</t>
  </si>
  <si>
    <r>
      <rPr>
        <b/>
        <sz val="11"/>
        <color indexed="8"/>
        <rFont val="方正仿宋简体"/>
        <family val="0"/>
      </rPr>
      <t>中小学语文教师（农村）</t>
    </r>
  </si>
  <si>
    <t>540129</t>
  </si>
  <si>
    <t>5411111151730</t>
  </si>
  <si>
    <t>5411111151806</t>
  </si>
  <si>
    <t>5411111151814</t>
  </si>
  <si>
    <t>5411111151727</t>
  </si>
  <si>
    <t>5411111151815</t>
  </si>
  <si>
    <t>5411111151817</t>
  </si>
  <si>
    <t>5411111151809</t>
  </si>
  <si>
    <t>5411111151718</t>
  </si>
  <si>
    <t>5411111151820</t>
  </si>
  <si>
    <t>5411111151903</t>
  </si>
  <si>
    <r>
      <rPr>
        <b/>
        <sz val="11"/>
        <color indexed="8"/>
        <rFont val="方正仿宋简体"/>
        <family val="0"/>
      </rPr>
      <t>中小学数学教师（农村）</t>
    </r>
  </si>
  <si>
    <t>540130</t>
  </si>
  <si>
    <t>5411111151902</t>
  </si>
  <si>
    <t>5411111151830</t>
  </si>
  <si>
    <t>5411111151829</t>
  </si>
  <si>
    <t>5411111151901</t>
  </si>
  <si>
    <t>5411111151827</t>
  </si>
  <si>
    <t>5411111151824</t>
  </si>
  <si>
    <t>5411111151828</t>
  </si>
  <si>
    <t>5411111151922</t>
  </si>
  <si>
    <r>
      <rPr>
        <b/>
        <sz val="11"/>
        <color indexed="8"/>
        <rFont val="方正仿宋简体"/>
        <family val="0"/>
      </rPr>
      <t>中小学英语教师（农村）</t>
    </r>
  </si>
  <si>
    <t>540131</t>
  </si>
  <si>
    <t>5411111151907</t>
  </si>
  <si>
    <t>5411111151906</t>
  </si>
  <si>
    <t>5411111151924</t>
  </si>
  <si>
    <t>5411111152001</t>
  </si>
  <si>
    <r>
      <rPr>
        <b/>
        <sz val="11"/>
        <color indexed="8"/>
        <rFont val="方正仿宋简体"/>
        <family val="0"/>
      </rPr>
      <t>中小学音乐教师（农村）</t>
    </r>
  </si>
  <si>
    <t>540132</t>
  </si>
  <si>
    <t>5411111151929</t>
  </si>
  <si>
    <t>5411111152003</t>
  </si>
  <si>
    <r>
      <rPr>
        <b/>
        <sz val="11"/>
        <color indexed="8"/>
        <rFont val="方正仿宋简体"/>
        <family val="0"/>
      </rPr>
      <t>中小学体育教师（农村）</t>
    </r>
  </si>
  <si>
    <t>540133</t>
  </si>
  <si>
    <t>5411111152011</t>
  </si>
  <si>
    <r>
      <rPr>
        <b/>
        <sz val="11"/>
        <color indexed="8"/>
        <rFont val="方正仿宋简体"/>
        <family val="0"/>
      </rPr>
      <t>中小学美术教师（农村）</t>
    </r>
  </si>
  <si>
    <t>540134</t>
  </si>
  <si>
    <t>5411111154422</t>
  </si>
  <si>
    <r>
      <rPr>
        <b/>
        <sz val="11"/>
        <color indexed="8"/>
        <rFont val="方正仿宋简体"/>
        <family val="0"/>
      </rPr>
      <t>学前教育教师（一）</t>
    </r>
  </si>
  <si>
    <t>540135</t>
  </si>
  <si>
    <t>5411111160707</t>
  </si>
  <si>
    <t>5411111152214</t>
  </si>
  <si>
    <t>5411111152715</t>
  </si>
  <si>
    <t>5411111154014</t>
  </si>
  <si>
    <t>5411111154415</t>
  </si>
  <si>
    <t>5411111153325</t>
  </si>
  <si>
    <t>5411111153808</t>
  </si>
  <si>
    <t>5411111154211</t>
  </si>
  <si>
    <t>5411111153104</t>
  </si>
  <si>
    <t>5411111152521</t>
  </si>
  <si>
    <t>5411111154007</t>
  </si>
  <si>
    <t>5411111153306</t>
  </si>
  <si>
    <t>5411111153106</t>
  </si>
  <si>
    <t>5411111154308</t>
  </si>
  <si>
    <t>5411111153215</t>
  </si>
  <si>
    <t>5411111154325</t>
  </si>
  <si>
    <t>5411111152928</t>
  </si>
  <si>
    <t>5411111154209</t>
  </si>
  <si>
    <t>5411111154210</t>
  </si>
  <si>
    <t>5411111152612</t>
  </si>
  <si>
    <t>5411111153917</t>
  </si>
  <si>
    <t>5411111153219</t>
  </si>
  <si>
    <t>5411111160715</t>
  </si>
  <si>
    <t>5411111154107</t>
  </si>
  <si>
    <t>5411111160108</t>
  </si>
  <si>
    <t>5411111153911</t>
  </si>
  <si>
    <t>5411111153101</t>
  </si>
  <si>
    <t>5411111160314</t>
  </si>
  <si>
    <t>5411111154026</t>
  </si>
  <si>
    <t>5411111154002</t>
  </si>
  <si>
    <t>5411111152312</t>
  </si>
  <si>
    <t>5411111152124</t>
  </si>
  <si>
    <t>5411111152604</t>
  </si>
  <si>
    <t>5411111154323</t>
  </si>
  <si>
    <t>5411111152713</t>
  </si>
  <si>
    <t>5411111161021</t>
  </si>
  <si>
    <t>5411111154126</t>
  </si>
  <si>
    <t>5411111160504</t>
  </si>
  <si>
    <t>5411111152623</t>
  </si>
  <si>
    <t>5411111152813</t>
  </si>
  <si>
    <t>5411111161010</t>
  </si>
  <si>
    <t>5411111154418</t>
  </si>
  <si>
    <t>5411111154424</t>
  </si>
  <si>
    <t>5411111153121</t>
  </si>
  <si>
    <t>5411111152524</t>
  </si>
  <si>
    <t>5411111154222</t>
  </si>
  <si>
    <t xml:space="preserve"> </t>
  </si>
  <si>
    <t>5411111152610</t>
  </si>
  <si>
    <t>5411111163403</t>
  </si>
  <si>
    <r>
      <rPr>
        <b/>
        <sz val="11"/>
        <color indexed="8"/>
        <rFont val="方正仿宋简体"/>
        <family val="0"/>
      </rPr>
      <t>学前教育教师（二）</t>
    </r>
  </si>
  <si>
    <t>540136</t>
  </si>
  <si>
    <t>5411111162320</t>
  </si>
  <si>
    <t>5411111162225</t>
  </si>
  <si>
    <t>5411111161206</t>
  </si>
  <si>
    <t>5411111163920</t>
  </si>
  <si>
    <t>5411111162919</t>
  </si>
  <si>
    <t>5411111162021</t>
  </si>
  <si>
    <t>5411111163408</t>
  </si>
  <si>
    <t>5411111163314</t>
  </si>
  <si>
    <t>5411111161722</t>
  </si>
  <si>
    <t>5411111162425</t>
  </si>
  <si>
    <t>5411111161726</t>
  </si>
  <si>
    <t>5411111162914</t>
  </si>
  <si>
    <t>5411111163004</t>
  </si>
  <si>
    <t>5411111161308</t>
  </si>
  <si>
    <t>5411111162626</t>
  </si>
  <si>
    <t>5411111161817</t>
  </si>
  <si>
    <t>5411111161425</t>
  </si>
  <si>
    <t>5411111162422</t>
  </si>
  <si>
    <t>5411111162006</t>
  </si>
  <si>
    <t>5411111162312</t>
  </si>
  <si>
    <t>5411111162720</t>
  </si>
  <si>
    <t>5411111163810</t>
  </si>
  <si>
    <t>5411111163627</t>
  </si>
  <si>
    <t>5411111161514</t>
  </si>
  <si>
    <t>5411111163507</t>
  </si>
  <si>
    <t>5411111163019</t>
  </si>
  <si>
    <t>5411111162518</t>
  </si>
  <si>
    <t>5411111162420</t>
  </si>
  <si>
    <t>5411111162926</t>
  </si>
  <si>
    <t>5411111164008</t>
  </si>
  <si>
    <t>5411111163313</t>
  </si>
  <si>
    <t>5411111162819</t>
  </si>
  <si>
    <t>5411111161721</t>
  </si>
  <si>
    <t>5411111163410</t>
  </si>
  <si>
    <t>5411111161803</t>
  </si>
  <si>
    <t>5411111163016</t>
  </si>
  <si>
    <t>5411111162011</t>
  </si>
  <si>
    <t>5411111161528</t>
  </si>
  <si>
    <t>5411111161222</t>
  </si>
  <si>
    <t>5411111162922</t>
  </si>
  <si>
    <t>5411111161305</t>
  </si>
  <si>
    <t>5411111164023</t>
  </si>
  <si>
    <t>5411111163908</t>
  </si>
  <si>
    <t>5411111163712</t>
  </si>
  <si>
    <t>5411111163109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</si>
</sst>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  <numFmt numFmtId="179" formatCode="0.00_);[Red]\(0.00\)"/>
    <numFmt numFmtId="180" formatCode="0.00;[Red]0.00"/>
  </numFmts>
  <fonts count="33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20"/>
      <name val="方正小标宋简体"/>
      <family val="4"/>
    </font>
    <font>
      <b/>
      <sz val="10"/>
      <name val="宋体"/>
      <family val="0"/>
    </font>
    <font>
      <b/>
      <sz val="11"/>
      <color indexed="8"/>
      <name val="方正黑体简体"/>
      <family val="0"/>
    </font>
    <font>
      <b/>
      <sz val="11"/>
      <name val="宋体"/>
      <family val="0"/>
    </font>
    <font>
      <b/>
      <sz val="11"/>
      <color indexed="8"/>
      <name val="Times New Roman"/>
      <family val="1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方正仿宋简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11"/>
      <color theme="1"/>
      <name val="方正黑体简体"/>
      <family val="0"/>
    </font>
    <font>
      <b/>
      <sz val="11"/>
      <name val="Calibri"/>
      <family val="0"/>
    </font>
    <font>
      <b/>
      <sz val="11"/>
      <color theme="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9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0" fillId="0" borderId="4" applyNumberFormat="0" applyFill="0" applyAlignment="0" applyProtection="0"/>
    <xf numFmtId="0" fontId="15" fillId="7" borderId="0" applyNumberFormat="0" applyBorder="0" applyAlignment="0" applyProtection="0"/>
    <xf numFmtId="0" fontId="21" fillId="0" borderId="5" applyNumberFormat="0" applyFill="0" applyAlignment="0" applyProtection="0"/>
    <xf numFmtId="0" fontId="15" fillId="8" borderId="0" applyNumberFormat="0" applyBorder="0" applyAlignment="0" applyProtection="0"/>
    <xf numFmtId="0" fontId="12" fillId="9" borderId="6" applyNumberFormat="0" applyAlignment="0" applyProtection="0"/>
    <xf numFmtId="0" fontId="23" fillId="9" borderId="1" applyNumberFormat="0" applyAlignment="0" applyProtection="0"/>
    <xf numFmtId="0" fontId="18" fillId="10" borderId="7" applyNumberFormat="0" applyAlignment="0" applyProtection="0"/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11" fillId="0" borderId="8" applyNumberFormat="0" applyFill="0" applyAlignment="0" applyProtection="0"/>
    <xf numFmtId="0" fontId="20" fillId="0" borderId="9" applyNumberFormat="0" applyFill="0" applyAlignment="0" applyProtection="0"/>
    <xf numFmtId="0" fontId="8" fillId="7" borderId="0" applyNumberFormat="0" applyBorder="0" applyAlignment="0" applyProtection="0"/>
    <xf numFmtId="0" fontId="25" fillId="3" borderId="0" applyNumberFormat="0" applyBorder="0" applyAlignment="0" applyProtection="0"/>
    <xf numFmtId="0" fontId="14" fillId="7" borderId="0" applyNumberFormat="0" applyBorder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8" borderId="0" applyNumberFormat="0" applyBorder="0" applyAlignment="0" applyProtection="0"/>
    <xf numFmtId="0" fontId="15" fillId="16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14" fillId="2" borderId="0" applyNumberFormat="0" applyBorder="0" applyAlignment="0" applyProtection="0"/>
    <xf numFmtId="0" fontId="15" fillId="13" borderId="0" applyNumberFormat="0" applyBorder="0" applyAlignment="0" applyProtection="0"/>
    <xf numFmtId="0" fontId="29" fillId="0" borderId="0">
      <alignment vertical="center"/>
      <protection/>
    </xf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8" fontId="2" fillId="0" borderId="0" xfId="0" applyNumberFormat="1" applyFont="1" applyFill="1" applyAlignment="1">
      <alignment horizontal="center" vertical="center" wrapText="1"/>
    </xf>
    <xf numFmtId="179" fontId="2" fillId="0" borderId="0" xfId="0" applyNumberFormat="1" applyFont="1" applyFill="1" applyAlignment="1">
      <alignment horizontal="center" vertical="center" wrapText="1"/>
    </xf>
    <xf numFmtId="18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穿越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9"/>
  <sheetViews>
    <sheetView tabSelected="1" zoomScale="98" zoomScaleNormal="98" workbookViewId="0" topLeftCell="D1">
      <selection activeCell="T123" sqref="T123"/>
    </sheetView>
  </sheetViews>
  <sheetFormatPr defaultColWidth="8.8515625" defaultRowHeight="12.75"/>
  <cols>
    <col min="1" max="3" width="9.140625" style="3" hidden="1" customWidth="1"/>
    <col min="4" max="4" width="6.421875" style="4" customWidth="1"/>
    <col min="5" max="5" width="17.28125" style="4" customWidth="1"/>
    <col min="6" max="6" width="6.28125" style="4" customWidth="1"/>
    <col min="7" max="7" width="16.00390625" style="4" customWidth="1"/>
    <col min="8" max="8" width="11.140625" style="4" customWidth="1"/>
    <col min="9" max="9" width="6.8515625" style="4" customWidth="1"/>
    <col min="10" max="10" width="8.28125" style="4" customWidth="1"/>
    <col min="11" max="11" width="7.28125" style="4" customWidth="1"/>
    <col min="12" max="12" width="11.421875" style="4" customWidth="1"/>
    <col min="13" max="13" width="9.28125" style="5" customWidth="1"/>
    <col min="14" max="14" width="8.8515625" style="6" customWidth="1"/>
    <col min="15" max="15" width="7.421875" style="7" customWidth="1"/>
    <col min="16" max="16" width="9.421875" style="6" bestFit="1" customWidth="1"/>
    <col min="17" max="17" width="10.28125" style="6" customWidth="1"/>
    <col min="18" max="18" width="10.28125" style="4" customWidth="1"/>
    <col min="19" max="19" width="8.8515625" style="2" customWidth="1"/>
    <col min="20" max="16384" width="8.8515625" style="3" customWidth="1"/>
  </cols>
  <sheetData>
    <row r="1" spans="4:18" ht="46.5" customHeight="1">
      <c r="D1" s="8" t="s">
        <v>0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4:18" ht="39" customHeight="1">
      <c r="D2" s="10" t="s">
        <v>1</v>
      </c>
      <c r="E2" s="11" t="s">
        <v>2</v>
      </c>
      <c r="F2" s="11" t="s">
        <v>3</v>
      </c>
      <c r="G2" s="11" t="s">
        <v>4</v>
      </c>
      <c r="H2" s="11" t="s">
        <v>5</v>
      </c>
      <c r="I2" s="11" t="s">
        <v>6</v>
      </c>
      <c r="J2" s="11" t="s">
        <v>7</v>
      </c>
      <c r="K2" s="11" t="s">
        <v>8</v>
      </c>
      <c r="L2" s="11" t="s">
        <v>9</v>
      </c>
      <c r="M2" s="11" t="s">
        <v>10</v>
      </c>
      <c r="N2" s="11" t="s">
        <v>11</v>
      </c>
      <c r="O2" s="11" t="s">
        <v>12</v>
      </c>
      <c r="P2" s="11" t="s">
        <v>13</v>
      </c>
      <c r="Q2" s="11" t="s">
        <v>14</v>
      </c>
      <c r="R2" s="11" t="s">
        <v>15</v>
      </c>
    </row>
    <row r="3" spans="1:19" s="1" customFormat="1" ht="30" customHeight="1">
      <c r="A3" s="3"/>
      <c r="B3" s="3"/>
      <c r="C3" s="3"/>
      <c r="D3" s="12">
        <v>1</v>
      </c>
      <c r="E3" s="13" t="s">
        <v>16</v>
      </c>
      <c r="F3" s="13" t="s">
        <v>17</v>
      </c>
      <c r="G3" s="14" t="s">
        <v>18</v>
      </c>
      <c r="H3" s="13" t="s">
        <v>19</v>
      </c>
      <c r="I3" s="13">
        <v>75</v>
      </c>
      <c r="J3" s="13"/>
      <c r="K3" s="13">
        <f aca="true" t="shared" si="0" ref="K3:K45">I3+J3</f>
        <v>75</v>
      </c>
      <c r="L3" s="15">
        <f aca="true" t="shared" si="1" ref="L3:L66">SUM(K3*0.5)</f>
        <v>37.5</v>
      </c>
      <c r="M3" s="16">
        <v>86.68</v>
      </c>
      <c r="N3" s="17">
        <v>0</v>
      </c>
      <c r="O3" s="18">
        <f aca="true" t="shared" si="2" ref="O3:O42">SUM(M3+N3)</f>
        <v>86.68</v>
      </c>
      <c r="P3" s="17">
        <f aca="true" t="shared" si="3" ref="P3:P42">SUM(O3*0.5)</f>
        <v>43.34</v>
      </c>
      <c r="Q3" s="17">
        <f aca="true" t="shared" si="4" ref="Q3:Q47">SUM(L3+P3)</f>
        <v>80.84</v>
      </c>
      <c r="R3" s="15">
        <v>1</v>
      </c>
      <c r="S3" s="2"/>
    </row>
    <row r="4" spans="1:19" s="1" customFormat="1" ht="30" customHeight="1">
      <c r="A4" s="3"/>
      <c r="B4" s="3"/>
      <c r="C4" s="3"/>
      <c r="D4" s="12">
        <v>2</v>
      </c>
      <c r="E4" s="13" t="s">
        <v>20</v>
      </c>
      <c r="F4" s="13" t="s">
        <v>21</v>
      </c>
      <c r="G4" s="14" t="s">
        <v>18</v>
      </c>
      <c r="H4" s="13" t="s">
        <v>19</v>
      </c>
      <c r="I4" s="13">
        <v>69.5</v>
      </c>
      <c r="J4" s="13"/>
      <c r="K4" s="13">
        <f t="shared" si="0"/>
        <v>69.5</v>
      </c>
      <c r="L4" s="15">
        <f t="shared" si="1"/>
        <v>34.75</v>
      </c>
      <c r="M4" s="16">
        <v>85.16</v>
      </c>
      <c r="N4" s="17">
        <v>0</v>
      </c>
      <c r="O4" s="18">
        <f t="shared" si="2"/>
        <v>85.16</v>
      </c>
      <c r="P4" s="17">
        <f t="shared" si="3"/>
        <v>42.58</v>
      </c>
      <c r="Q4" s="17">
        <f t="shared" si="4"/>
        <v>77.33</v>
      </c>
      <c r="R4" s="15">
        <v>2</v>
      </c>
      <c r="S4" s="2"/>
    </row>
    <row r="5" spans="1:19" s="1" customFormat="1" ht="30" customHeight="1">
      <c r="A5" s="3"/>
      <c r="B5" s="3"/>
      <c r="C5" s="3"/>
      <c r="D5" s="12">
        <v>3</v>
      </c>
      <c r="E5" s="13" t="s">
        <v>22</v>
      </c>
      <c r="F5" s="13" t="s">
        <v>21</v>
      </c>
      <c r="G5" s="14" t="s">
        <v>23</v>
      </c>
      <c r="H5" s="13" t="s">
        <v>24</v>
      </c>
      <c r="I5" s="13">
        <v>73</v>
      </c>
      <c r="J5" s="13"/>
      <c r="K5" s="13">
        <f t="shared" si="0"/>
        <v>73</v>
      </c>
      <c r="L5" s="15">
        <f t="shared" si="1"/>
        <v>36.5</v>
      </c>
      <c r="M5" s="16">
        <v>85</v>
      </c>
      <c r="N5" s="17">
        <v>0</v>
      </c>
      <c r="O5" s="18">
        <f t="shared" si="2"/>
        <v>85</v>
      </c>
      <c r="P5" s="17">
        <f t="shared" si="3"/>
        <v>42.5</v>
      </c>
      <c r="Q5" s="17">
        <f t="shared" si="4"/>
        <v>79</v>
      </c>
      <c r="R5" s="15">
        <v>1</v>
      </c>
      <c r="S5" s="2"/>
    </row>
    <row r="6" spans="1:19" s="1" customFormat="1" ht="30" customHeight="1">
      <c r="A6" s="3"/>
      <c r="B6" s="3"/>
      <c r="C6" s="3"/>
      <c r="D6" s="12">
        <v>4</v>
      </c>
      <c r="E6" s="13" t="s">
        <v>25</v>
      </c>
      <c r="F6" s="13" t="s">
        <v>21</v>
      </c>
      <c r="G6" s="14" t="s">
        <v>23</v>
      </c>
      <c r="H6" s="13" t="s">
        <v>24</v>
      </c>
      <c r="I6" s="13">
        <v>74.5</v>
      </c>
      <c r="J6" s="13"/>
      <c r="K6" s="13">
        <f t="shared" si="0"/>
        <v>74.5</v>
      </c>
      <c r="L6" s="15">
        <f t="shared" si="1"/>
        <v>37.25</v>
      </c>
      <c r="M6" s="16">
        <v>81.8</v>
      </c>
      <c r="N6" s="17">
        <v>0</v>
      </c>
      <c r="O6" s="18">
        <f t="shared" si="2"/>
        <v>81.8</v>
      </c>
      <c r="P6" s="17">
        <f t="shared" si="3"/>
        <v>40.9</v>
      </c>
      <c r="Q6" s="17">
        <f t="shared" si="4"/>
        <v>78.15</v>
      </c>
      <c r="R6" s="15">
        <v>2</v>
      </c>
      <c r="S6" s="2"/>
    </row>
    <row r="7" spans="1:19" s="1" customFormat="1" ht="30" customHeight="1">
      <c r="A7" s="3"/>
      <c r="B7" s="3"/>
      <c r="C7" s="3"/>
      <c r="D7" s="12">
        <v>5</v>
      </c>
      <c r="E7" s="24" t="s">
        <v>26</v>
      </c>
      <c r="F7" s="13" t="s">
        <v>21</v>
      </c>
      <c r="G7" s="14" t="s">
        <v>27</v>
      </c>
      <c r="H7" s="13" t="s">
        <v>28</v>
      </c>
      <c r="I7" s="13">
        <v>75</v>
      </c>
      <c r="J7" s="13"/>
      <c r="K7" s="13">
        <f t="shared" si="0"/>
        <v>75</v>
      </c>
      <c r="L7" s="15">
        <f t="shared" si="1"/>
        <v>37.5</v>
      </c>
      <c r="M7" s="16">
        <v>85.76</v>
      </c>
      <c r="N7" s="17">
        <v>0</v>
      </c>
      <c r="O7" s="18">
        <f t="shared" si="2"/>
        <v>85.76</v>
      </c>
      <c r="P7" s="17">
        <f t="shared" si="3"/>
        <v>42.88</v>
      </c>
      <c r="Q7" s="17">
        <f t="shared" si="4"/>
        <v>80.38</v>
      </c>
      <c r="R7" s="15">
        <v>1</v>
      </c>
      <c r="S7" s="2"/>
    </row>
    <row r="8" spans="1:19" s="1" customFormat="1" ht="30" customHeight="1">
      <c r="A8" s="3"/>
      <c r="B8" s="3"/>
      <c r="C8" s="3"/>
      <c r="D8" s="12">
        <v>6</v>
      </c>
      <c r="E8" s="24" t="s">
        <v>29</v>
      </c>
      <c r="F8" s="13" t="s">
        <v>21</v>
      </c>
      <c r="G8" s="14" t="s">
        <v>27</v>
      </c>
      <c r="H8" s="13" t="s">
        <v>28</v>
      </c>
      <c r="I8" s="13">
        <v>74.5</v>
      </c>
      <c r="J8" s="13"/>
      <c r="K8" s="13">
        <f t="shared" si="0"/>
        <v>74.5</v>
      </c>
      <c r="L8" s="15">
        <f t="shared" si="1"/>
        <v>37.25</v>
      </c>
      <c r="M8" s="16">
        <v>85.06</v>
      </c>
      <c r="N8" s="17">
        <v>0</v>
      </c>
      <c r="O8" s="18">
        <f t="shared" si="2"/>
        <v>85.06</v>
      </c>
      <c r="P8" s="17">
        <f t="shared" si="3"/>
        <v>42.53</v>
      </c>
      <c r="Q8" s="17">
        <f t="shared" si="4"/>
        <v>79.78</v>
      </c>
      <c r="R8" s="15">
        <v>2</v>
      </c>
      <c r="S8" s="2"/>
    </row>
    <row r="9" spans="1:19" s="1" customFormat="1" ht="30" customHeight="1">
      <c r="A9" s="3"/>
      <c r="B9" s="3"/>
      <c r="C9" s="3"/>
      <c r="D9" s="12">
        <v>7</v>
      </c>
      <c r="E9" s="24" t="s">
        <v>30</v>
      </c>
      <c r="F9" s="13" t="s">
        <v>21</v>
      </c>
      <c r="G9" s="14" t="s">
        <v>27</v>
      </c>
      <c r="H9" s="13" t="s">
        <v>28</v>
      </c>
      <c r="I9" s="13">
        <v>73.5</v>
      </c>
      <c r="J9" s="13"/>
      <c r="K9" s="13">
        <f t="shared" si="0"/>
        <v>73.5</v>
      </c>
      <c r="L9" s="15">
        <f t="shared" si="1"/>
        <v>36.75</v>
      </c>
      <c r="M9" s="16">
        <v>85.64</v>
      </c>
      <c r="N9" s="17">
        <v>0</v>
      </c>
      <c r="O9" s="18">
        <f t="shared" si="2"/>
        <v>85.64</v>
      </c>
      <c r="P9" s="17">
        <f t="shared" si="3"/>
        <v>42.82</v>
      </c>
      <c r="Q9" s="17">
        <f t="shared" si="4"/>
        <v>79.57</v>
      </c>
      <c r="R9" s="15">
        <v>3</v>
      </c>
      <c r="S9" s="2"/>
    </row>
    <row r="10" spans="1:19" s="1" customFormat="1" ht="30" customHeight="1">
      <c r="A10" s="3"/>
      <c r="B10" s="3"/>
      <c r="C10" s="3"/>
      <c r="D10" s="12">
        <v>8</v>
      </c>
      <c r="E10" s="24" t="s">
        <v>31</v>
      </c>
      <c r="F10" s="13" t="s">
        <v>21</v>
      </c>
      <c r="G10" s="14" t="s">
        <v>27</v>
      </c>
      <c r="H10" s="13" t="s">
        <v>28</v>
      </c>
      <c r="I10" s="13">
        <v>71</v>
      </c>
      <c r="J10" s="13"/>
      <c r="K10" s="13">
        <f t="shared" si="0"/>
        <v>71</v>
      </c>
      <c r="L10" s="15">
        <f t="shared" si="1"/>
        <v>35.5</v>
      </c>
      <c r="M10" s="16">
        <v>85.4</v>
      </c>
      <c r="N10" s="17">
        <v>0</v>
      </c>
      <c r="O10" s="18">
        <f t="shared" si="2"/>
        <v>85.4</v>
      </c>
      <c r="P10" s="17">
        <f t="shared" si="3"/>
        <v>42.7</v>
      </c>
      <c r="Q10" s="17">
        <f t="shared" si="4"/>
        <v>78.2</v>
      </c>
      <c r="R10" s="15">
        <v>4</v>
      </c>
      <c r="S10" s="2"/>
    </row>
    <row r="11" spans="1:19" s="1" customFormat="1" ht="30" customHeight="1">
      <c r="A11" s="3"/>
      <c r="B11" s="3"/>
      <c r="C11" s="3"/>
      <c r="D11" s="12">
        <v>9</v>
      </c>
      <c r="E11" s="24" t="s">
        <v>32</v>
      </c>
      <c r="F11" s="13" t="s">
        <v>21</v>
      </c>
      <c r="G11" s="14" t="s">
        <v>27</v>
      </c>
      <c r="H11" s="13" t="s">
        <v>28</v>
      </c>
      <c r="I11" s="13">
        <v>71</v>
      </c>
      <c r="J11" s="13"/>
      <c r="K11" s="13">
        <f t="shared" si="0"/>
        <v>71</v>
      </c>
      <c r="L11" s="15">
        <f t="shared" si="1"/>
        <v>35.5</v>
      </c>
      <c r="M11" s="16">
        <v>85.3</v>
      </c>
      <c r="N11" s="17">
        <v>0</v>
      </c>
      <c r="O11" s="18">
        <f t="shared" si="2"/>
        <v>85.3</v>
      </c>
      <c r="P11" s="17">
        <f t="shared" si="3"/>
        <v>42.65</v>
      </c>
      <c r="Q11" s="17">
        <f t="shared" si="4"/>
        <v>78.15</v>
      </c>
      <c r="R11" s="15">
        <v>5</v>
      </c>
      <c r="S11" s="2"/>
    </row>
    <row r="12" spans="1:19" s="1" customFormat="1" ht="30" customHeight="1">
      <c r="A12" s="3"/>
      <c r="B12" s="3"/>
      <c r="C12" s="3"/>
      <c r="D12" s="12">
        <v>10</v>
      </c>
      <c r="E12" s="24" t="s">
        <v>33</v>
      </c>
      <c r="F12" s="13" t="s">
        <v>21</v>
      </c>
      <c r="G12" s="14" t="s">
        <v>27</v>
      </c>
      <c r="H12" s="13" t="s">
        <v>28</v>
      </c>
      <c r="I12" s="13">
        <v>72</v>
      </c>
      <c r="J12" s="13"/>
      <c r="K12" s="13">
        <f t="shared" si="0"/>
        <v>72</v>
      </c>
      <c r="L12" s="15">
        <f t="shared" si="1"/>
        <v>36</v>
      </c>
      <c r="M12" s="16">
        <v>83.72</v>
      </c>
      <c r="N12" s="17">
        <v>0</v>
      </c>
      <c r="O12" s="18">
        <f t="shared" si="2"/>
        <v>83.72</v>
      </c>
      <c r="P12" s="17">
        <f t="shared" si="3"/>
        <v>41.86</v>
      </c>
      <c r="Q12" s="17">
        <f t="shared" si="4"/>
        <v>77.86</v>
      </c>
      <c r="R12" s="15">
        <v>6</v>
      </c>
      <c r="S12" s="2"/>
    </row>
    <row r="13" spans="1:19" s="1" customFormat="1" ht="30" customHeight="1">
      <c r="A13" s="3"/>
      <c r="B13" s="3"/>
      <c r="C13" s="3"/>
      <c r="D13" s="12">
        <v>11</v>
      </c>
      <c r="E13" s="24" t="s">
        <v>34</v>
      </c>
      <c r="F13" s="13" t="s">
        <v>21</v>
      </c>
      <c r="G13" s="14" t="s">
        <v>27</v>
      </c>
      <c r="H13" s="13" t="s">
        <v>28</v>
      </c>
      <c r="I13" s="13">
        <v>72.5</v>
      </c>
      <c r="J13" s="13"/>
      <c r="K13" s="13">
        <f t="shared" si="0"/>
        <v>72.5</v>
      </c>
      <c r="L13" s="15">
        <f t="shared" si="1"/>
        <v>36.25</v>
      </c>
      <c r="M13" s="16">
        <v>83.16</v>
      </c>
      <c r="N13" s="17">
        <v>0</v>
      </c>
      <c r="O13" s="18">
        <f t="shared" si="2"/>
        <v>83.16</v>
      </c>
      <c r="P13" s="17">
        <f t="shared" si="3"/>
        <v>41.58</v>
      </c>
      <c r="Q13" s="17">
        <f t="shared" si="4"/>
        <v>77.83</v>
      </c>
      <c r="R13" s="15">
        <v>7</v>
      </c>
      <c r="S13" s="2"/>
    </row>
    <row r="14" spans="1:19" s="1" customFormat="1" ht="30" customHeight="1">
      <c r="A14" s="3"/>
      <c r="B14" s="3"/>
      <c r="C14" s="3"/>
      <c r="D14" s="12">
        <v>12</v>
      </c>
      <c r="E14" s="24" t="s">
        <v>35</v>
      </c>
      <c r="F14" s="13" t="s">
        <v>21</v>
      </c>
      <c r="G14" s="14" t="s">
        <v>36</v>
      </c>
      <c r="H14" s="13" t="s">
        <v>37</v>
      </c>
      <c r="I14" s="13">
        <v>70</v>
      </c>
      <c r="J14" s="13"/>
      <c r="K14" s="13">
        <f t="shared" si="0"/>
        <v>70</v>
      </c>
      <c r="L14" s="15">
        <f t="shared" si="1"/>
        <v>35</v>
      </c>
      <c r="M14" s="16">
        <v>37.48</v>
      </c>
      <c r="N14" s="17">
        <v>29.8</v>
      </c>
      <c r="O14" s="18">
        <f t="shared" si="2"/>
        <v>67.28</v>
      </c>
      <c r="P14" s="17">
        <f t="shared" si="3"/>
        <v>33.64</v>
      </c>
      <c r="Q14" s="17">
        <f t="shared" si="4"/>
        <v>68.64</v>
      </c>
      <c r="R14" s="15">
        <v>1</v>
      </c>
      <c r="S14" s="2"/>
    </row>
    <row r="15" spans="1:19" s="1" customFormat="1" ht="30" customHeight="1">
      <c r="A15" s="3"/>
      <c r="B15" s="3"/>
      <c r="C15" s="3"/>
      <c r="D15" s="12">
        <v>13</v>
      </c>
      <c r="E15" s="24" t="s">
        <v>38</v>
      </c>
      <c r="F15" s="13" t="s">
        <v>21</v>
      </c>
      <c r="G15" s="14" t="s">
        <v>36</v>
      </c>
      <c r="H15" s="13" t="s">
        <v>37</v>
      </c>
      <c r="I15" s="13">
        <v>64.5</v>
      </c>
      <c r="J15" s="13"/>
      <c r="K15" s="13">
        <f t="shared" si="0"/>
        <v>64.5</v>
      </c>
      <c r="L15" s="15">
        <f t="shared" si="1"/>
        <v>32.25</v>
      </c>
      <c r="M15" s="16">
        <v>40.34</v>
      </c>
      <c r="N15" s="17">
        <v>28.38</v>
      </c>
      <c r="O15" s="18">
        <f t="shared" si="2"/>
        <v>68.72</v>
      </c>
      <c r="P15" s="17">
        <f t="shared" si="3"/>
        <v>34.36</v>
      </c>
      <c r="Q15" s="17">
        <f t="shared" si="4"/>
        <v>66.61</v>
      </c>
      <c r="R15" s="15">
        <v>2</v>
      </c>
      <c r="S15" s="2"/>
    </row>
    <row r="16" spans="4:19" s="1" customFormat="1" ht="30" customHeight="1">
      <c r="D16" s="12">
        <v>14</v>
      </c>
      <c r="E16" s="24" t="s">
        <v>39</v>
      </c>
      <c r="F16" s="13" t="s">
        <v>21</v>
      </c>
      <c r="G16" s="14" t="s">
        <v>40</v>
      </c>
      <c r="H16" s="13" t="s">
        <v>41</v>
      </c>
      <c r="I16" s="13">
        <v>77</v>
      </c>
      <c r="J16" s="13"/>
      <c r="K16" s="13">
        <f t="shared" si="0"/>
        <v>77</v>
      </c>
      <c r="L16" s="15">
        <f t="shared" si="1"/>
        <v>38.5</v>
      </c>
      <c r="M16" s="16">
        <v>87</v>
      </c>
      <c r="N16" s="17">
        <v>0</v>
      </c>
      <c r="O16" s="18">
        <f t="shared" si="2"/>
        <v>87</v>
      </c>
      <c r="P16" s="17">
        <f t="shared" si="3"/>
        <v>43.5</v>
      </c>
      <c r="Q16" s="17">
        <f t="shared" si="4"/>
        <v>82</v>
      </c>
      <c r="R16" s="15">
        <v>1</v>
      </c>
      <c r="S16" s="22"/>
    </row>
    <row r="17" spans="4:19" s="1" customFormat="1" ht="30" customHeight="1">
      <c r="D17" s="12">
        <v>15</v>
      </c>
      <c r="E17" s="24" t="s">
        <v>42</v>
      </c>
      <c r="F17" s="13" t="s">
        <v>21</v>
      </c>
      <c r="G17" s="14" t="s">
        <v>40</v>
      </c>
      <c r="H17" s="13" t="s">
        <v>41</v>
      </c>
      <c r="I17" s="13">
        <v>82.5</v>
      </c>
      <c r="J17" s="13"/>
      <c r="K17" s="13">
        <f t="shared" si="0"/>
        <v>82.5</v>
      </c>
      <c r="L17" s="15">
        <f t="shared" si="1"/>
        <v>41.25</v>
      </c>
      <c r="M17" s="16">
        <v>81.2</v>
      </c>
      <c r="N17" s="17">
        <v>0</v>
      </c>
      <c r="O17" s="18">
        <f t="shared" si="2"/>
        <v>81.2</v>
      </c>
      <c r="P17" s="17">
        <f t="shared" si="3"/>
        <v>40.6</v>
      </c>
      <c r="Q17" s="17">
        <f t="shared" si="4"/>
        <v>81.85</v>
      </c>
      <c r="R17" s="15">
        <v>2</v>
      </c>
      <c r="S17" s="22"/>
    </row>
    <row r="18" spans="1:19" s="1" customFormat="1" ht="30" customHeight="1">
      <c r="A18" s="3"/>
      <c r="B18" s="3"/>
      <c r="C18" s="3"/>
      <c r="D18" s="12">
        <v>16</v>
      </c>
      <c r="E18" s="13" t="s">
        <v>43</v>
      </c>
      <c r="F18" s="13" t="s">
        <v>21</v>
      </c>
      <c r="G18" s="14" t="s">
        <v>40</v>
      </c>
      <c r="H18" s="13" t="s">
        <v>41</v>
      </c>
      <c r="I18" s="13">
        <v>83</v>
      </c>
      <c r="J18" s="13"/>
      <c r="K18" s="13">
        <f t="shared" si="0"/>
        <v>83</v>
      </c>
      <c r="L18" s="15">
        <f t="shared" si="1"/>
        <v>41.5</v>
      </c>
      <c r="M18" s="16">
        <v>76.2</v>
      </c>
      <c r="N18" s="17">
        <v>0</v>
      </c>
      <c r="O18" s="18">
        <f t="shared" si="2"/>
        <v>76.2</v>
      </c>
      <c r="P18" s="17">
        <f t="shared" si="3"/>
        <v>38.1</v>
      </c>
      <c r="Q18" s="17">
        <f t="shared" si="4"/>
        <v>79.6</v>
      </c>
      <c r="R18" s="15">
        <v>3</v>
      </c>
      <c r="S18" s="2"/>
    </row>
    <row r="19" spans="4:19" s="1" customFormat="1" ht="30" customHeight="1">
      <c r="D19" s="12">
        <v>17</v>
      </c>
      <c r="E19" s="13" t="s">
        <v>44</v>
      </c>
      <c r="F19" s="13" t="s">
        <v>21</v>
      </c>
      <c r="G19" s="14" t="s">
        <v>40</v>
      </c>
      <c r="H19" s="13" t="s">
        <v>41</v>
      </c>
      <c r="I19" s="13">
        <v>80.5</v>
      </c>
      <c r="J19" s="13"/>
      <c r="K19" s="13">
        <f t="shared" si="0"/>
        <v>80.5</v>
      </c>
      <c r="L19" s="15">
        <f t="shared" si="1"/>
        <v>40.25</v>
      </c>
      <c r="M19" s="16">
        <v>78</v>
      </c>
      <c r="N19" s="17">
        <v>0</v>
      </c>
      <c r="O19" s="18">
        <f t="shared" si="2"/>
        <v>78</v>
      </c>
      <c r="P19" s="17">
        <f t="shared" si="3"/>
        <v>39</v>
      </c>
      <c r="Q19" s="17">
        <f t="shared" si="4"/>
        <v>79.25</v>
      </c>
      <c r="R19" s="15">
        <v>4</v>
      </c>
      <c r="S19" s="22"/>
    </row>
    <row r="20" spans="1:19" s="1" customFormat="1" ht="30" customHeight="1">
      <c r="A20" s="3"/>
      <c r="B20" s="3"/>
      <c r="C20" s="3"/>
      <c r="D20" s="12">
        <v>18</v>
      </c>
      <c r="E20" s="13" t="s">
        <v>45</v>
      </c>
      <c r="F20" s="13" t="s">
        <v>21</v>
      </c>
      <c r="G20" s="14" t="s">
        <v>40</v>
      </c>
      <c r="H20" s="13" t="s">
        <v>41</v>
      </c>
      <c r="I20" s="13">
        <v>74</v>
      </c>
      <c r="J20" s="13"/>
      <c r="K20" s="13">
        <f t="shared" si="0"/>
        <v>74</v>
      </c>
      <c r="L20" s="15">
        <f t="shared" si="1"/>
        <v>37</v>
      </c>
      <c r="M20" s="16">
        <v>83.2</v>
      </c>
      <c r="N20" s="17">
        <v>0</v>
      </c>
      <c r="O20" s="18">
        <f t="shared" si="2"/>
        <v>83.2</v>
      </c>
      <c r="P20" s="17">
        <f t="shared" si="3"/>
        <v>41.6</v>
      </c>
      <c r="Q20" s="17">
        <f t="shared" si="4"/>
        <v>78.6</v>
      </c>
      <c r="R20" s="15">
        <v>5</v>
      </c>
      <c r="S20" s="2"/>
    </row>
    <row r="21" spans="4:19" s="1" customFormat="1" ht="30" customHeight="1">
      <c r="D21" s="12">
        <v>19</v>
      </c>
      <c r="E21" s="13" t="s">
        <v>46</v>
      </c>
      <c r="F21" s="13" t="s">
        <v>21</v>
      </c>
      <c r="G21" s="14" t="s">
        <v>40</v>
      </c>
      <c r="H21" s="13" t="s">
        <v>41</v>
      </c>
      <c r="I21" s="13">
        <v>72.5</v>
      </c>
      <c r="J21" s="13"/>
      <c r="K21" s="13">
        <f t="shared" si="0"/>
        <v>72.5</v>
      </c>
      <c r="L21" s="15">
        <f t="shared" si="1"/>
        <v>36.25</v>
      </c>
      <c r="M21" s="16">
        <v>79.2</v>
      </c>
      <c r="N21" s="17">
        <v>0</v>
      </c>
      <c r="O21" s="18">
        <f t="shared" si="2"/>
        <v>79.2</v>
      </c>
      <c r="P21" s="17">
        <f t="shared" si="3"/>
        <v>39.6</v>
      </c>
      <c r="Q21" s="17">
        <f t="shared" si="4"/>
        <v>75.85</v>
      </c>
      <c r="R21" s="15">
        <v>6</v>
      </c>
      <c r="S21" s="22"/>
    </row>
    <row r="22" spans="1:19" s="1" customFormat="1" ht="30" customHeight="1">
      <c r="A22" s="3"/>
      <c r="B22" s="3"/>
      <c r="C22" s="3"/>
      <c r="D22" s="12">
        <v>20</v>
      </c>
      <c r="E22" s="24" t="s">
        <v>47</v>
      </c>
      <c r="F22" s="13" t="s">
        <v>21</v>
      </c>
      <c r="G22" s="14" t="s">
        <v>48</v>
      </c>
      <c r="H22" s="13" t="s">
        <v>49</v>
      </c>
      <c r="I22" s="13">
        <v>73.5</v>
      </c>
      <c r="J22" s="13"/>
      <c r="K22" s="13">
        <f t="shared" si="0"/>
        <v>73.5</v>
      </c>
      <c r="L22" s="15">
        <f t="shared" si="1"/>
        <v>36.75</v>
      </c>
      <c r="M22" s="16">
        <v>86.52</v>
      </c>
      <c r="N22" s="17">
        <v>0</v>
      </c>
      <c r="O22" s="18">
        <f t="shared" si="2"/>
        <v>86.52</v>
      </c>
      <c r="P22" s="17">
        <f t="shared" si="3"/>
        <v>43.26</v>
      </c>
      <c r="Q22" s="17">
        <f t="shared" si="4"/>
        <v>80.00999999999999</v>
      </c>
      <c r="R22" s="15">
        <v>1</v>
      </c>
      <c r="S22" s="2"/>
    </row>
    <row r="23" spans="1:19" s="1" customFormat="1" ht="30" customHeight="1">
      <c r="A23" s="3"/>
      <c r="B23" s="3"/>
      <c r="C23" s="3"/>
      <c r="D23" s="12">
        <v>21</v>
      </c>
      <c r="E23" s="24" t="s">
        <v>50</v>
      </c>
      <c r="F23" s="13" t="s">
        <v>21</v>
      </c>
      <c r="G23" s="14" t="s">
        <v>48</v>
      </c>
      <c r="H23" s="13" t="s">
        <v>49</v>
      </c>
      <c r="I23" s="13">
        <v>74</v>
      </c>
      <c r="J23" s="13"/>
      <c r="K23" s="13">
        <f t="shared" si="0"/>
        <v>74</v>
      </c>
      <c r="L23" s="15">
        <f t="shared" si="1"/>
        <v>37</v>
      </c>
      <c r="M23" s="16">
        <v>84.34</v>
      </c>
      <c r="N23" s="17">
        <v>0</v>
      </c>
      <c r="O23" s="18">
        <f t="shared" si="2"/>
        <v>84.34</v>
      </c>
      <c r="P23" s="17">
        <f t="shared" si="3"/>
        <v>42.17</v>
      </c>
      <c r="Q23" s="17">
        <f t="shared" si="4"/>
        <v>79.17</v>
      </c>
      <c r="R23" s="15">
        <v>2</v>
      </c>
      <c r="S23" s="2"/>
    </row>
    <row r="24" spans="1:19" s="1" customFormat="1" ht="30" customHeight="1">
      <c r="A24" s="3"/>
      <c r="B24" s="3"/>
      <c r="C24" s="3"/>
      <c r="D24" s="12">
        <v>22</v>
      </c>
      <c r="E24" s="24" t="s">
        <v>51</v>
      </c>
      <c r="F24" s="13" t="s">
        <v>21</v>
      </c>
      <c r="G24" s="14" t="s">
        <v>48</v>
      </c>
      <c r="H24" s="13" t="s">
        <v>49</v>
      </c>
      <c r="I24" s="13">
        <v>74.5</v>
      </c>
      <c r="J24" s="13"/>
      <c r="K24" s="13">
        <f t="shared" si="0"/>
        <v>74.5</v>
      </c>
      <c r="L24" s="15">
        <f t="shared" si="1"/>
        <v>37.25</v>
      </c>
      <c r="M24" s="16">
        <v>82.84</v>
      </c>
      <c r="N24" s="17">
        <v>0</v>
      </c>
      <c r="O24" s="18">
        <f t="shared" si="2"/>
        <v>82.84</v>
      </c>
      <c r="P24" s="17">
        <f t="shared" si="3"/>
        <v>41.42</v>
      </c>
      <c r="Q24" s="17">
        <f t="shared" si="4"/>
        <v>78.67</v>
      </c>
      <c r="R24" s="15">
        <v>3</v>
      </c>
      <c r="S24" s="2"/>
    </row>
    <row r="25" spans="1:19" s="1" customFormat="1" ht="30" customHeight="1">
      <c r="A25" s="3"/>
      <c r="B25" s="3"/>
      <c r="C25" s="3"/>
      <c r="D25" s="12">
        <v>23</v>
      </c>
      <c r="E25" s="24" t="s">
        <v>52</v>
      </c>
      <c r="F25" s="13" t="s">
        <v>17</v>
      </c>
      <c r="G25" s="14" t="s">
        <v>48</v>
      </c>
      <c r="H25" s="13" t="s">
        <v>49</v>
      </c>
      <c r="I25" s="13">
        <v>71.5</v>
      </c>
      <c r="J25" s="13"/>
      <c r="K25" s="13">
        <f t="shared" si="0"/>
        <v>71.5</v>
      </c>
      <c r="L25" s="15">
        <f t="shared" si="1"/>
        <v>35.75</v>
      </c>
      <c r="M25" s="16">
        <v>84.96</v>
      </c>
      <c r="N25" s="17">
        <v>0</v>
      </c>
      <c r="O25" s="18">
        <f t="shared" si="2"/>
        <v>84.96</v>
      </c>
      <c r="P25" s="17">
        <f t="shared" si="3"/>
        <v>42.48</v>
      </c>
      <c r="Q25" s="17">
        <f t="shared" si="4"/>
        <v>78.22999999999999</v>
      </c>
      <c r="R25" s="15">
        <v>4</v>
      </c>
      <c r="S25" s="2"/>
    </row>
    <row r="26" spans="1:19" s="1" customFormat="1" ht="30" customHeight="1">
      <c r="A26" s="3"/>
      <c r="B26" s="3"/>
      <c r="C26" s="3"/>
      <c r="D26" s="12">
        <v>24</v>
      </c>
      <c r="E26" s="24" t="s">
        <v>53</v>
      </c>
      <c r="F26" s="13" t="s">
        <v>21</v>
      </c>
      <c r="G26" s="14" t="s">
        <v>54</v>
      </c>
      <c r="H26" s="13" t="s">
        <v>55</v>
      </c>
      <c r="I26" s="13">
        <v>78.5</v>
      </c>
      <c r="J26" s="13"/>
      <c r="K26" s="13">
        <f t="shared" si="0"/>
        <v>78.5</v>
      </c>
      <c r="L26" s="15">
        <f t="shared" si="1"/>
        <v>39.25</v>
      </c>
      <c r="M26" s="16">
        <v>82.6</v>
      </c>
      <c r="N26" s="17">
        <v>0</v>
      </c>
      <c r="O26" s="18">
        <f t="shared" si="2"/>
        <v>82.6</v>
      </c>
      <c r="P26" s="17">
        <f t="shared" si="3"/>
        <v>41.3</v>
      </c>
      <c r="Q26" s="17">
        <f t="shared" si="4"/>
        <v>80.55</v>
      </c>
      <c r="R26" s="15">
        <v>1</v>
      </c>
      <c r="S26" s="2"/>
    </row>
    <row r="27" spans="1:19" s="1" customFormat="1" ht="30" customHeight="1">
      <c r="A27" s="3"/>
      <c r="B27" s="3"/>
      <c r="C27" s="3"/>
      <c r="D27" s="12">
        <v>25</v>
      </c>
      <c r="E27" s="24" t="s">
        <v>56</v>
      </c>
      <c r="F27" s="13" t="s">
        <v>21</v>
      </c>
      <c r="G27" s="14" t="s">
        <v>54</v>
      </c>
      <c r="H27" s="13" t="s">
        <v>55</v>
      </c>
      <c r="I27" s="13">
        <v>75</v>
      </c>
      <c r="J27" s="13"/>
      <c r="K27" s="13">
        <f t="shared" si="0"/>
        <v>75</v>
      </c>
      <c r="L27" s="15">
        <f t="shared" si="1"/>
        <v>37.5</v>
      </c>
      <c r="M27" s="16">
        <v>85.6</v>
      </c>
      <c r="N27" s="17">
        <v>0</v>
      </c>
      <c r="O27" s="18">
        <f t="shared" si="2"/>
        <v>85.6</v>
      </c>
      <c r="P27" s="17">
        <f t="shared" si="3"/>
        <v>42.8</v>
      </c>
      <c r="Q27" s="17">
        <f t="shared" si="4"/>
        <v>80.3</v>
      </c>
      <c r="R27" s="15">
        <v>2</v>
      </c>
      <c r="S27" s="2"/>
    </row>
    <row r="28" spans="1:19" s="1" customFormat="1" ht="30" customHeight="1">
      <c r="A28" s="3"/>
      <c r="B28" s="3"/>
      <c r="C28" s="3"/>
      <c r="D28" s="12">
        <v>26</v>
      </c>
      <c r="E28" s="24" t="s">
        <v>57</v>
      </c>
      <c r="F28" s="13" t="s">
        <v>21</v>
      </c>
      <c r="G28" s="14" t="s">
        <v>54</v>
      </c>
      <c r="H28" s="13" t="s">
        <v>55</v>
      </c>
      <c r="I28" s="13">
        <v>75.5</v>
      </c>
      <c r="J28" s="13"/>
      <c r="K28" s="13">
        <f t="shared" si="0"/>
        <v>75.5</v>
      </c>
      <c r="L28" s="15">
        <f t="shared" si="1"/>
        <v>37.75</v>
      </c>
      <c r="M28" s="16">
        <v>85.1</v>
      </c>
      <c r="N28" s="17">
        <v>0</v>
      </c>
      <c r="O28" s="18">
        <f t="shared" si="2"/>
        <v>85.1</v>
      </c>
      <c r="P28" s="17">
        <f t="shared" si="3"/>
        <v>42.55</v>
      </c>
      <c r="Q28" s="17">
        <f t="shared" si="4"/>
        <v>80.3</v>
      </c>
      <c r="R28" s="15">
        <v>2</v>
      </c>
      <c r="S28" s="2"/>
    </row>
    <row r="29" spans="4:18" ht="30" customHeight="1">
      <c r="D29" s="12">
        <v>27</v>
      </c>
      <c r="E29" s="24" t="s">
        <v>58</v>
      </c>
      <c r="F29" s="13" t="s">
        <v>21</v>
      </c>
      <c r="G29" s="14" t="s">
        <v>54</v>
      </c>
      <c r="H29" s="13" t="s">
        <v>55</v>
      </c>
      <c r="I29" s="13">
        <v>77</v>
      </c>
      <c r="J29" s="13"/>
      <c r="K29" s="13">
        <f t="shared" si="0"/>
        <v>77</v>
      </c>
      <c r="L29" s="15">
        <f t="shared" si="1"/>
        <v>38.5</v>
      </c>
      <c r="M29" s="16">
        <v>83</v>
      </c>
      <c r="N29" s="17">
        <v>0</v>
      </c>
      <c r="O29" s="18">
        <f t="shared" si="2"/>
        <v>83</v>
      </c>
      <c r="P29" s="17">
        <f t="shared" si="3"/>
        <v>41.5</v>
      </c>
      <c r="Q29" s="17">
        <f t="shared" si="4"/>
        <v>80</v>
      </c>
      <c r="R29" s="15">
        <v>4</v>
      </c>
    </row>
    <row r="30" spans="1:19" s="1" customFormat="1" ht="30" customHeight="1">
      <c r="A30" s="3"/>
      <c r="B30" s="3"/>
      <c r="C30" s="3"/>
      <c r="D30" s="12">
        <v>28</v>
      </c>
      <c r="E30" s="24" t="s">
        <v>59</v>
      </c>
      <c r="F30" s="13" t="s">
        <v>21</v>
      </c>
      <c r="G30" s="14" t="s">
        <v>54</v>
      </c>
      <c r="H30" s="13" t="s">
        <v>55</v>
      </c>
      <c r="I30" s="13">
        <v>75.5</v>
      </c>
      <c r="J30" s="13"/>
      <c r="K30" s="13">
        <f t="shared" si="0"/>
        <v>75.5</v>
      </c>
      <c r="L30" s="15">
        <f t="shared" si="1"/>
        <v>37.75</v>
      </c>
      <c r="M30" s="16">
        <v>83.8</v>
      </c>
      <c r="N30" s="17">
        <v>0</v>
      </c>
      <c r="O30" s="18">
        <f t="shared" si="2"/>
        <v>83.8</v>
      </c>
      <c r="P30" s="17">
        <f t="shared" si="3"/>
        <v>41.9</v>
      </c>
      <c r="Q30" s="17">
        <f t="shared" si="4"/>
        <v>79.65</v>
      </c>
      <c r="R30" s="15">
        <v>5</v>
      </c>
      <c r="S30" s="2"/>
    </row>
    <row r="31" spans="1:19" s="1" customFormat="1" ht="30" customHeight="1">
      <c r="A31" s="3"/>
      <c r="B31" s="3"/>
      <c r="C31" s="3"/>
      <c r="D31" s="12">
        <v>29</v>
      </c>
      <c r="E31" s="24" t="s">
        <v>60</v>
      </c>
      <c r="F31" s="13" t="s">
        <v>21</v>
      </c>
      <c r="G31" s="14" t="s">
        <v>54</v>
      </c>
      <c r="H31" s="13" t="s">
        <v>55</v>
      </c>
      <c r="I31" s="13">
        <v>76</v>
      </c>
      <c r="J31" s="13"/>
      <c r="K31" s="13">
        <f t="shared" si="0"/>
        <v>76</v>
      </c>
      <c r="L31" s="15">
        <f t="shared" si="1"/>
        <v>38</v>
      </c>
      <c r="M31" s="16">
        <v>83.2</v>
      </c>
      <c r="N31" s="17">
        <v>0</v>
      </c>
      <c r="O31" s="18">
        <f t="shared" si="2"/>
        <v>83.2</v>
      </c>
      <c r="P31" s="17">
        <f t="shared" si="3"/>
        <v>41.6</v>
      </c>
      <c r="Q31" s="17">
        <f t="shared" si="4"/>
        <v>79.6</v>
      </c>
      <c r="R31" s="15">
        <v>6</v>
      </c>
      <c r="S31" s="2"/>
    </row>
    <row r="32" spans="1:19" s="1" customFormat="1" ht="30" customHeight="1">
      <c r="A32" s="3"/>
      <c r="B32" s="3"/>
      <c r="C32" s="3"/>
      <c r="D32" s="12">
        <v>30</v>
      </c>
      <c r="E32" s="24" t="s">
        <v>61</v>
      </c>
      <c r="F32" s="13" t="s">
        <v>21</v>
      </c>
      <c r="G32" s="14" t="s">
        <v>54</v>
      </c>
      <c r="H32" s="13" t="s">
        <v>55</v>
      </c>
      <c r="I32" s="13">
        <v>75.5</v>
      </c>
      <c r="J32" s="13"/>
      <c r="K32" s="13">
        <f t="shared" si="0"/>
        <v>75.5</v>
      </c>
      <c r="L32" s="15">
        <f t="shared" si="1"/>
        <v>37.75</v>
      </c>
      <c r="M32" s="16">
        <v>79.4</v>
      </c>
      <c r="N32" s="17">
        <v>0</v>
      </c>
      <c r="O32" s="18">
        <f t="shared" si="2"/>
        <v>79.4</v>
      </c>
      <c r="P32" s="17">
        <f t="shared" si="3"/>
        <v>39.7</v>
      </c>
      <c r="Q32" s="17">
        <f t="shared" si="4"/>
        <v>77.45</v>
      </c>
      <c r="R32" s="15">
        <v>7</v>
      </c>
      <c r="S32" s="2"/>
    </row>
    <row r="33" spans="4:18" ht="30" customHeight="1">
      <c r="D33" s="12">
        <v>31</v>
      </c>
      <c r="E33" s="24" t="s">
        <v>62</v>
      </c>
      <c r="F33" s="13" t="s">
        <v>21</v>
      </c>
      <c r="G33" s="14" t="s">
        <v>54</v>
      </c>
      <c r="H33" s="13" t="s">
        <v>55</v>
      </c>
      <c r="I33" s="13">
        <v>74.5</v>
      </c>
      <c r="J33" s="13"/>
      <c r="K33" s="13">
        <f t="shared" si="0"/>
        <v>74.5</v>
      </c>
      <c r="L33" s="15">
        <f t="shared" si="1"/>
        <v>37.25</v>
      </c>
      <c r="M33" s="16">
        <v>79.4</v>
      </c>
      <c r="N33" s="17">
        <v>0</v>
      </c>
      <c r="O33" s="18">
        <f t="shared" si="2"/>
        <v>79.4</v>
      </c>
      <c r="P33" s="17">
        <f t="shared" si="3"/>
        <v>39.7</v>
      </c>
      <c r="Q33" s="17">
        <f t="shared" si="4"/>
        <v>76.95</v>
      </c>
      <c r="R33" s="15">
        <v>8</v>
      </c>
    </row>
    <row r="34" spans="4:18" ht="30" customHeight="1">
      <c r="D34" s="12">
        <v>32</v>
      </c>
      <c r="E34" s="13" t="s">
        <v>63</v>
      </c>
      <c r="F34" s="13" t="s">
        <v>21</v>
      </c>
      <c r="G34" s="14" t="s">
        <v>64</v>
      </c>
      <c r="H34" s="13" t="s">
        <v>65</v>
      </c>
      <c r="I34" s="13">
        <v>75.5</v>
      </c>
      <c r="J34" s="13"/>
      <c r="K34" s="13">
        <f t="shared" si="0"/>
        <v>75.5</v>
      </c>
      <c r="L34" s="15">
        <f t="shared" si="1"/>
        <v>37.75</v>
      </c>
      <c r="M34" s="16">
        <v>82.2</v>
      </c>
      <c r="N34" s="17">
        <v>0</v>
      </c>
      <c r="O34" s="18">
        <f t="shared" si="2"/>
        <v>82.2</v>
      </c>
      <c r="P34" s="17">
        <f t="shared" si="3"/>
        <v>41.1</v>
      </c>
      <c r="Q34" s="17">
        <f t="shared" si="4"/>
        <v>78.85</v>
      </c>
      <c r="R34" s="15">
        <v>1</v>
      </c>
    </row>
    <row r="35" spans="4:18" ht="30" customHeight="1">
      <c r="D35" s="12">
        <v>33</v>
      </c>
      <c r="E35" s="13" t="s">
        <v>66</v>
      </c>
      <c r="F35" s="13" t="s">
        <v>21</v>
      </c>
      <c r="G35" s="14" t="s">
        <v>64</v>
      </c>
      <c r="H35" s="13" t="s">
        <v>65</v>
      </c>
      <c r="I35" s="13">
        <v>74.5</v>
      </c>
      <c r="J35" s="13"/>
      <c r="K35" s="13">
        <f t="shared" si="0"/>
        <v>74.5</v>
      </c>
      <c r="L35" s="15">
        <f t="shared" si="1"/>
        <v>37.25</v>
      </c>
      <c r="M35" s="16">
        <v>82.4</v>
      </c>
      <c r="N35" s="17">
        <v>0</v>
      </c>
      <c r="O35" s="18">
        <f t="shared" si="2"/>
        <v>82.4</v>
      </c>
      <c r="P35" s="17">
        <f t="shared" si="3"/>
        <v>41.2</v>
      </c>
      <c r="Q35" s="17">
        <f t="shared" si="4"/>
        <v>78.45</v>
      </c>
      <c r="R35" s="15">
        <v>2</v>
      </c>
    </row>
    <row r="36" spans="4:18" ht="30" customHeight="1">
      <c r="D36" s="12">
        <v>34</v>
      </c>
      <c r="E36" s="13" t="s">
        <v>67</v>
      </c>
      <c r="F36" s="13" t="s">
        <v>21</v>
      </c>
      <c r="G36" s="14" t="s">
        <v>68</v>
      </c>
      <c r="H36" s="13" t="s">
        <v>69</v>
      </c>
      <c r="I36" s="13">
        <v>78.5</v>
      </c>
      <c r="J36" s="13"/>
      <c r="K36" s="13">
        <f t="shared" si="0"/>
        <v>78.5</v>
      </c>
      <c r="L36" s="15">
        <f t="shared" si="1"/>
        <v>39.25</v>
      </c>
      <c r="M36" s="16">
        <v>82</v>
      </c>
      <c r="N36" s="17">
        <v>0</v>
      </c>
      <c r="O36" s="18">
        <f t="shared" si="2"/>
        <v>82</v>
      </c>
      <c r="P36" s="17">
        <f t="shared" si="3"/>
        <v>41</v>
      </c>
      <c r="Q36" s="17">
        <f t="shared" si="4"/>
        <v>80.25</v>
      </c>
      <c r="R36" s="15">
        <v>1</v>
      </c>
    </row>
    <row r="37" spans="4:18" ht="30" customHeight="1">
      <c r="D37" s="12">
        <v>35</v>
      </c>
      <c r="E37" s="13" t="s">
        <v>70</v>
      </c>
      <c r="F37" s="13" t="s">
        <v>21</v>
      </c>
      <c r="G37" s="14" t="s">
        <v>68</v>
      </c>
      <c r="H37" s="13" t="s">
        <v>69</v>
      </c>
      <c r="I37" s="13">
        <v>75</v>
      </c>
      <c r="J37" s="13"/>
      <c r="K37" s="13">
        <f t="shared" si="0"/>
        <v>75</v>
      </c>
      <c r="L37" s="15">
        <f t="shared" si="1"/>
        <v>37.5</v>
      </c>
      <c r="M37" s="16">
        <v>83</v>
      </c>
      <c r="N37" s="17">
        <v>0</v>
      </c>
      <c r="O37" s="18">
        <f t="shared" si="2"/>
        <v>83</v>
      </c>
      <c r="P37" s="17">
        <f t="shared" si="3"/>
        <v>41.5</v>
      </c>
      <c r="Q37" s="17">
        <f t="shared" si="4"/>
        <v>79</v>
      </c>
      <c r="R37" s="15">
        <v>2</v>
      </c>
    </row>
    <row r="38" spans="4:18" ht="30" customHeight="1">
      <c r="D38" s="12">
        <v>36</v>
      </c>
      <c r="E38" s="13" t="s">
        <v>71</v>
      </c>
      <c r="F38" s="13" t="s">
        <v>21</v>
      </c>
      <c r="G38" s="14" t="s">
        <v>68</v>
      </c>
      <c r="H38" s="13" t="s">
        <v>69</v>
      </c>
      <c r="I38" s="13">
        <v>73.5</v>
      </c>
      <c r="J38" s="13"/>
      <c r="K38" s="13">
        <f t="shared" si="0"/>
        <v>73.5</v>
      </c>
      <c r="L38" s="15">
        <f t="shared" si="1"/>
        <v>36.75</v>
      </c>
      <c r="M38" s="16">
        <v>84</v>
      </c>
      <c r="N38" s="17">
        <v>0</v>
      </c>
      <c r="O38" s="18">
        <f t="shared" si="2"/>
        <v>84</v>
      </c>
      <c r="P38" s="17">
        <f t="shared" si="3"/>
        <v>42</v>
      </c>
      <c r="Q38" s="17">
        <f t="shared" si="4"/>
        <v>78.75</v>
      </c>
      <c r="R38" s="15">
        <v>3</v>
      </c>
    </row>
    <row r="39" spans="4:18" ht="30" customHeight="1">
      <c r="D39" s="12">
        <v>37</v>
      </c>
      <c r="E39" s="13" t="s">
        <v>72</v>
      </c>
      <c r="F39" s="13" t="s">
        <v>21</v>
      </c>
      <c r="G39" s="14" t="s">
        <v>68</v>
      </c>
      <c r="H39" s="13" t="s">
        <v>69</v>
      </c>
      <c r="I39" s="13">
        <v>76</v>
      </c>
      <c r="J39" s="13"/>
      <c r="K39" s="13">
        <f t="shared" si="0"/>
        <v>76</v>
      </c>
      <c r="L39" s="15">
        <f t="shared" si="1"/>
        <v>38</v>
      </c>
      <c r="M39" s="16">
        <v>78.6</v>
      </c>
      <c r="N39" s="17">
        <v>0</v>
      </c>
      <c r="O39" s="18">
        <f t="shared" si="2"/>
        <v>78.6</v>
      </c>
      <c r="P39" s="17">
        <f t="shared" si="3"/>
        <v>39.3</v>
      </c>
      <c r="Q39" s="17">
        <f t="shared" si="4"/>
        <v>77.3</v>
      </c>
      <c r="R39" s="15">
        <v>4</v>
      </c>
    </row>
    <row r="40" spans="4:18" ht="30" customHeight="1">
      <c r="D40" s="12">
        <v>38</v>
      </c>
      <c r="E40" s="13" t="s">
        <v>73</v>
      </c>
      <c r="F40" s="13" t="s">
        <v>21</v>
      </c>
      <c r="G40" s="14" t="s">
        <v>74</v>
      </c>
      <c r="H40" s="13" t="s">
        <v>75</v>
      </c>
      <c r="I40" s="13">
        <v>76</v>
      </c>
      <c r="J40" s="13"/>
      <c r="K40" s="13">
        <f t="shared" si="0"/>
        <v>76</v>
      </c>
      <c r="L40" s="15">
        <f t="shared" si="1"/>
        <v>38</v>
      </c>
      <c r="M40" s="16">
        <v>82.6</v>
      </c>
      <c r="N40" s="17">
        <v>0</v>
      </c>
      <c r="O40" s="18">
        <f t="shared" si="2"/>
        <v>82.6</v>
      </c>
      <c r="P40" s="17">
        <f t="shared" si="3"/>
        <v>41.3</v>
      </c>
      <c r="Q40" s="17">
        <f t="shared" si="4"/>
        <v>79.3</v>
      </c>
      <c r="R40" s="15">
        <v>1</v>
      </c>
    </row>
    <row r="41" spans="4:18" ht="30" customHeight="1">
      <c r="D41" s="12">
        <v>39</v>
      </c>
      <c r="E41" s="13" t="s">
        <v>76</v>
      </c>
      <c r="F41" s="13" t="s">
        <v>21</v>
      </c>
      <c r="G41" s="14" t="s">
        <v>74</v>
      </c>
      <c r="H41" s="13" t="s">
        <v>75</v>
      </c>
      <c r="I41" s="13">
        <v>73.5</v>
      </c>
      <c r="J41" s="13"/>
      <c r="K41" s="13">
        <f t="shared" si="0"/>
        <v>73.5</v>
      </c>
      <c r="L41" s="15">
        <f t="shared" si="1"/>
        <v>36.75</v>
      </c>
      <c r="M41" s="16">
        <v>84.4</v>
      </c>
      <c r="N41" s="17">
        <v>0</v>
      </c>
      <c r="O41" s="18">
        <f t="shared" si="2"/>
        <v>84.4</v>
      </c>
      <c r="P41" s="17">
        <f t="shared" si="3"/>
        <v>42.2</v>
      </c>
      <c r="Q41" s="17">
        <f t="shared" si="4"/>
        <v>78.95</v>
      </c>
      <c r="R41" s="15">
        <v>2</v>
      </c>
    </row>
    <row r="42" spans="4:18" ht="30" customHeight="1">
      <c r="D42" s="12">
        <v>40</v>
      </c>
      <c r="E42" s="13" t="s">
        <v>77</v>
      </c>
      <c r="F42" s="13" t="s">
        <v>21</v>
      </c>
      <c r="G42" s="14" t="s">
        <v>74</v>
      </c>
      <c r="H42" s="13" t="s">
        <v>75</v>
      </c>
      <c r="I42" s="13">
        <v>73.5</v>
      </c>
      <c r="J42" s="13"/>
      <c r="K42" s="13">
        <f t="shared" si="0"/>
        <v>73.5</v>
      </c>
      <c r="L42" s="15">
        <f t="shared" si="1"/>
        <v>36.75</v>
      </c>
      <c r="M42" s="16">
        <v>81</v>
      </c>
      <c r="N42" s="17">
        <v>0</v>
      </c>
      <c r="O42" s="18">
        <f t="shared" si="2"/>
        <v>81</v>
      </c>
      <c r="P42" s="17">
        <f t="shared" si="3"/>
        <v>40.5</v>
      </c>
      <c r="Q42" s="17">
        <f t="shared" si="4"/>
        <v>77.25</v>
      </c>
      <c r="R42" s="15">
        <v>3</v>
      </c>
    </row>
    <row r="43" spans="4:18" ht="30" customHeight="1">
      <c r="D43" s="12">
        <v>41</v>
      </c>
      <c r="E43" s="24" t="s">
        <v>78</v>
      </c>
      <c r="F43" s="13" t="s">
        <v>17</v>
      </c>
      <c r="G43" s="14" t="s">
        <v>79</v>
      </c>
      <c r="H43" s="13" t="s">
        <v>80</v>
      </c>
      <c r="I43" s="13">
        <v>77.5</v>
      </c>
      <c r="J43" s="13"/>
      <c r="K43" s="13">
        <f t="shared" si="0"/>
        <v>77.5</v>
      </c>
      <c r="L43" s="15">
        <f t="shared" si="1"/>
        <v>38.75</v>
      </c>
      <c r="M43" s="16">
        <v>86.82</v>
      </c>
      <c r="N43" s="17">
        <v>0</v>
      </c>
      <c r="O43" s="18">
        <f aca="true" t="shared" si="5" ref="O43:O63">SUM(M43+N43)</f>
        <v>86.82</v>
      </c>
      <c r="P43" s="17">
        <f aca="true" t="shared" si="6" ref="P43:P63">SUM(O43*0.5)</f>
        <v>43.41</v>
      </c>
      <c r="Q43" s="17">
        <f t="shared" si="4"/>
        <v>82.16</v>
      </c>
      <c r="R43" s="15">
        <v>1</v>
      </c>
    </row>
    <row r="44" spans="4:18" ht="30" customHeight="1">
      <c r="D44" s="12">
        <v>42</v>
      </c>
      <c r="E44" s="24" t="s">
        <v>81</v>
      </c>
      <c r="F44" s="13" t="s">
        <v>17</v>
      </c>
      <c r="G44" s="14" t="s">
        <v>79</v>
      </c>
      <c r="H44" s="13" t="s">
        <v>80</v>
      </c>
      <c r="I44" s="13">
        <v>76</v>
      </c>
      <c r="J44" s="13"/>
      <c r="K44" s="13">
        <f t="shared" si="0"/>
        <v>76</v>
      </c>
      <c r="L44" s="15">
        <f t="shared" si="1"/>
        <v>38</v>
      </c>
      <c r="M44" s="16">
        <v>85.96</v>
      </c>
      <c r="N44" s="17">
        <v>0</v>
      </c>
      <c r="O44" s="18">
        <f t="shared" si="5"/>
        <v>85.96</v>
      </c>
      <c r="P44" s="17">
        <f t="shared" si="6"/>
        <v>42.98</v>
      </c>
      <c r="Q44" s="17">
        <f t="shared" si="4"/>
        <v>80.97999999999999</v>
      </c>
      <c r="R44" s="15">
        <v>2</v>
      </c>
    </row>
    <row r="45" spans="4:18" ht="30" customHeight="1">
      <c r="D45" s="12">
        <v>43</v>
      </c>
      <c r="E45" s="24" t="s">
        <v>82</v>
      </c>
      <c r="F45" s="13" t="s">
        <v>21</v>
      </c>
      <c r="G45" s="14" t="s">
        <v>79</v>
      </c>
      <c r="H45" s="13" t="s">
        <v>80</v>
      </c>
      <c r="I45" s="13">
        <v>71</v>
      </c>
      <c r="J45" s="13"/>
      <c r="K45" s="13">
        <f t="shared" si="0"/>
        <v>71</v>
      </c>
      <c r="L45" s="15">
        <f t="shared" si="1"/>
        <v>35.5</v>
      </c>
      <c r="M45" s="16">
        <v>85.24</v>
      </c>
      <c r="N45" s="17">
        <v>0</v>
      </c>
      <c r="O45" s="18">
        <f t="shared" si="5"/>
        <v>85.24</v>
      </c>
      <c r="P45" s="17">
        <f t="shared" si="6"/>
        <v>42.62</v>
      </c>
      <c r="Q45" s="17">
        <f t="shared" si="4"/>
        <v>78.12</v>
      </c>
      <c r="R45" s="15">
        <v>3</v>
      </c>
    </row>
    <row r="46" spans="4:18" ht="30" customHeight="1">
      <c r="D46" s="12">
        <v>44</v>
      </c>
      <c r="E46" s="24" t="s">
        <v>83</v>
      </c>
      <c r="F46" s="13" t="s">
        <v>17</v>
      </c>
      <c r="G46" s="14" t="s">
        <v>79</v>
      </c>
      <c r="H46" s="13" t="s">
        <v>80</v>
      </c>
      <c r="I46" s="13">
        <v>70.5</v>
      </c>
      <c r="J46" s="13"/>
      <c r="K46" s="13">
        <v>70.5</v>
      </c>
      <c r="L46" s="15">
        <f t="shared" si="1"/>
        <v>35.25</v>
      </c>
      <c r="M46" s="16">
        <v>85.22</v>
      </c>
      <c r="N46" s="17">
        <v>0</v>
      </c>
      <c r="O46" s="18">
        <f t="shared" si="5"/>
        <v>85.22</v>
      </c>
      <c r="P46" s="17">
        <f t="shared" si="6"/>
        <v>42.61</v>
      </c>
      <c r="Q46" s="17">
        <f t="shared" si="4"/>
        <v>77.86</v>
      </c>
      <c r="R46" s="15">
        <v>4</v>
      </c>
    </row>
    <row r="47" spans="4:18" s="2" customFormat="1" ht="30" customHeight="1">
      <c r="D47" s="12">
        <v>45</v>
      </c>
      <c r="E47" s="24" t="s">
        <v>84</v>
      </c>
      <c r="F47" s="13" t="s">
        <v>21</v>
      </c>
      <c r="G47" s="14" t="s">
        <v>79</v>
      </c>
      <c r="H47" s="13" t="s">
        <v>80</v>
      </c>
      <c r="I47" s="13">
        <v>71.5</v>
      </c>
      <c r="J47" s="13"/>
      <c r="K47" s="13">
        <f aca="true" t="shared" si="7" ref="K47:K79">I47+J47</f>
        <v>71.5</v>
      </c>
      <c r="L47" s="15">
        <f t="shared" si="1"/>
        <v>35.75</v>
      </c>
      <c r="M47" s="16">
        <v>82.54</v>
      </c>
      <c r="N47" s="17">
        <v>0</v>
      </c>
      <c r="O47" s="18">
        <f t="shared" si="5"/>
        <v>82.54</v>
      </c>
      <c r="P47" s="17">
        <f t="shared" si="6"/>
        <v>41.27</v>
      </c>
      <c r="Q47" s="17">
        <f t="shared" si="4"/>
        <v>77.02000000000001</v>
      </c>
      <c r="R47" s="15">
        <v>5</v>
      </c>
    </row>
    <row r="48" spans="4:18" ht="30" customHeight="1">
      <c r="D48" s="12">
        <v>46</v>
      </c>
      <c r="E48" s="24" t="s">
        <v>85</v>
      </c>
      <c r="F48" s="13" t="s">
        <v>21</v>
      </c>
      <c r="G48" s="14" t="s">
        <v>79</v>
      </c>
      <c r="H48" s="13" t="s">
        <v>80</v>
      </c>
      <c r="I48" s="13">
        <v>71</v>
      </c>
      <c r="J48" s="13"/>
      <c r="K48" s="13">
        <f t="shared" si="7"/>
        <v>71</v>
      </c>
      <c r="L48" s="15">
        <f t="shared" si="1"/>
        <v>35.5</v>
      </c>
      <c r="M48" s="16" t="s">
        <v>86</v>
      </c>
      <c r="N48" s="17"/>
      <c r="O48" s="19"/>
      <c r="P48" s="20"/>
      <c r="Q48" s="20"/>
      <c r="R48" s="15"/>
    </row>
    <row r="49" spans="4:18" s="2" customFormat="1" ht="30" customHeight="1">
      <c r="D49" s="12">
        <v>47</v>
      </c>
      <c r="E49" s="24" t="s">
        <v>87</v>
      </c>
      <c r="F49" s="13" t="s">
        <v>21</v>
      </c>
      <c r="G49" s="14" t="s">
        <v>88</v>
      </c>
      <c r="H49" s="13" t="s">
        <v>89</v>
      </c>
      <c r="I49" s="13">
        <v>77.5</v>
      </c>
      <c r="J49" s="13"/>
      <c r="K49" s="13">
        <f t="shared" si="7"/>
        <v>77.5</v>
      </c>
      <c r="L49" s="15">
        <f t="shared" si="1"/>
        <v>38.75</v>
      </c>
      <c r="M49" s="16">
        <v>85.86</v>
      </c>
      <c r="N49" s="17">
        <v>0</v>
      </c>
      <c r="O49" s="18">
        <f t="shared" si="5"/>
        <v>85.86</v>
      </c>
      <c r="P49" s="17">
        <f t="shared" si="6"/>
        <v>42.93</v>
      </c>
      <c r="Q49" s="17">
        <f aca="true" t="shared" si="8" ref="Q49:Q63">SUM(L49+P49)</f>
        <v>81.68</v>
      </c>
      <c r="R49" s="15">
        <v>1</v>
      </c>
    </row>
    <row r="50" spans="4:18" s="2" customFormat="1" ht="30" customHeight="1">
      <c r="D50" s="12">
        <v>48</v>
      </c>
      <c r="E50" s="24" t="s">
        <v>90</v>
      </c>
      <c r="F50" s="13" t="s">
        <v>21</v>
      </c>
      <c r="G50" s="14" t="s">
        <v>88</v>
      </c>
      <c r="H50" s="13" t="s">
        <v>89</v>
      </c>
      <c r="I50" s="13">
        <v>78.5</v>
      </c>
      <c r="J50" s="13"/>
      <c r="K50" s="13">
        <f t="shared" si="7"/>
        <v>78.5</v>
      </c>
      <c r="L50" s="15">
        <f t="shared" si="1"/>
        <v>39.25</v>
      </c>
      <c r="M50" s="16">
        <v>83.86</v>
      </c>
      <c r="N50" s="17">
        <v>0</v>
      </c>
      <c r="O50" s="18">
        <f t="shared" si="5"/>
        <v>83.86</v>
      </c>
      <c r="P50" s="17">
        <f t="shared" si="6"/>
        <v>41.93</v>
      </c>
      <c r="Q50" s="17">
        <f t="shared" si="8"/>
        <v>81.18</v>
      </c>
      <c r="R50" s="15">
        <v>2</v>
      </c>
    </row>
    <row r="51" spans="4:18" s="2" customFormat="1" ht="30" customHeight="1">
      <c r="D51" s="12">
        <v>49</v>
      </c>
      <c r="E51" s="24" t="s">
        <v>91</v>
      </c>
      <c r="F51" s="13" t="s">
        <v>21</v>
      </c>
      <c r="G51" s="14" t="s">
        <v>92</v>
      </c>
      <c r="H51" s="13" t="s">
        <v>93</v>
      </c>
      <c r="I51" s="13">
        <v>72</v>
      </c>
      <c r="J51" s="13"/>
      <c r="K51" s="13">
        <f t="shared" si="7"/>
        <v>72</v>
      </c>
      <c r="L51" s="15">
        <f t="shared" si="1"/>
        <v>36</v>
      </c>
      <c r="M51" s="16">
        <v>84.82</v>
      </c>
      <c r="N51" s="17">
        <v>0</v>
      </c>
      <c r="O51" s="18">
        <f t="shared" si="5"/>
        <v>84.82</v>
      </c>
      <c r="P51" s="17">
        <f t="shared" si="6"/>
        <v>42.41</v>
      </c>
      <c r="Q51" s="17">
        <f t="shared" si="8"/>
        <v>78.41</v>
      </c>
      <c r="R51" s="15">
        <v>1</v>
      </c>
    </row>
    <row r="52" spans="4:18" s="2" customFormat="1" ht="30" customHeight="1">
      <c r="D52" s="12">
        <v>50</v>
      </c>
      <c r="E52" s="24" t="s">
        <v>94</v>
      </c>
      <c r="F52" s="13" t="s">
        <v>21</v>
      </c>
      <c r="G52" s="14" t="s">
        <v>92</v>
      </c>
      <c r="H52" s="13" t="s">
        <v>93</v>
      </c>
      <c r="I52" s="13">
        <v>73</v>
      </c>
      <c r="J52" s="13"/>
      <c r="K52" s="13">
        <f t="shared" si="7"/>
        <v>73</v>
      </c>
      <c r="L52" s="15">
        <f t="shared" si="1"/>
        <v>36.5</v>
      </c>
      <c r="M52" s="16">
        <v>83.64</v>
      </c>
      <c r="N52" s="17">
        <v>0</v>
      </c>
      <c r="O52" s="18">
        <f t="shared" si="5"/>
        <v>83.64</v>
      </c>
      <c r="P52" s="17">
        <f t="shared" si="6"/>
        <v>41.82</v>
      </c>
      <c r="Q52" s="17">
        <f t="shared" si="8"/>
        <v>78.32</v>
      </c>
      <c r="R52" s="15">
        <v>2</v>
      </c>
    </row>
    <row r="53" spans="4:18" s="2" customFormat="1" ht="30" customHeight="1">
      <c r="D53" s="12">
        <v>51</v>
      </c>
      <c r="E53" s="24" t="s">
        <v>95</v>
      </c>
      <c r="F53" s="13" t="s">
        <v>21</v>
      </c>
      <c r="G53" s="14" t="s">
        <v>92</v>
      </c>
      <c r="H53" s="13" t="s">
        <v>93</v>
      </c>
      <c r="I53" s="13">
        <v>71</v>
      </c>
      <c r="J53" s="13"/>
      <c r="K53" s="13">
        <f t="shared" si="7"/>
        <v>71</v>
      </c>
      <c r="L53" s="15">
        <f t="shared" si="1"/>
        <v>35.5</v>
      </c>
      <c r="M53" s="16">
        <v>84.9</v>
      </c>
      <c r="N53" s="17">
        <v>0</v>
      </c>
      <c r="O53" s="18">
        <f t="shared" si="5"/>
        <v>84.9</v>
      </c>
      <c r="P53" s="17">
        <f t="shared" si="6"/>
        <v>42.45</v>
      </c>
      <c r="Q53" s="17">
        <f t="shared" si="8"/>
        <v>77.95</v>
      </c>
      <c r="R53" s="15">
        <v>3</v>
      </c>
    </row>
    <row r="54" spans="4:18" s="2" customFormat="1" ht="30" customHeight="1">
      <c r="D54" s="12">
        <v>52</v>
      </c>
      <c r="E54" s="24" t="s">
        <v>96</v>
      </c>
      <c r="F54" s="13" t="s">
        <v>21</v>
      </c>
      <c r="G54" s="14" t="s">
        <v>92</v>
      </c>
      <c r="H54" s="13" t="s">
        <v>93</v>
      </c>
      <c r="I54" s="13">
        <v>70.5</v>
      </c>
      <c r="J54" s="13"/>
      <c r="K54" s="13">
        <f t="shared" si="7"/>
        <v>70.5</v>
      </c>
      <c r="L54" s="15">
        <f t="shared" si="1"/>
        <v>35.25</v>
      </c>
      <c r="M54" s="16">
        <v>83.64</v>
      </c>
      <c r="N54" s="17">
        <v>0</v>
      </c>
      <c r="O54" s="18">
        <f t="shared" si="5"/>
        <v>83.64</v>
      </c>
      <c r="P54" s="17">
        <f t="shared" si="6"/>
        <v>41.82</v>
      </c>
      <c r="Q54" s="17">
        <f t="shared" si="8"/>
        <v>77.07</v>
      </c>
      <c r="R54" s="15">
        <v>4</v>
      </c>
    </row>
    <row r="55" spans="4:18" s="2" customFormat="1" ht="30" customHeight="1">
      <c r="D55" s="12">
        <v>53</v>
      </c>
      <c r="E55" s="24" t="s">
        <v>97</v>
      </c>
      <c r="F55" s="13" t="s">
        <v>21</v>
      </c>
      <c r="G55" s="14" t="s">
        <v>98</v>
      </c>
      <c r="H55" s="13" t="s">
        <v>99</v>
      </c>
      <c r="I55" s="13">
        <v>67</v>
      </c>
      <c r="J55" s="13"/>
      <c r="K55" s="13">
        <f t="shared" si="7"/>
        <v>67</v>
      </c>
      <c r="L55" s="15">
        <f t="shared" si="1"/>
        <v>33.5</v>
      </c>
      <c r="M55" s="16">
        <v>47.48</v>
      </c>
      <c r="N55" s="17">
        <v>39.46</v>
      </c>
      <c r="O55" s="18">
        <f t="shared" si="5"/>
        <v>86.94</v>
      </c>
      <c r="P55" s="17">
        <f t="shared" si="6"/>
        <v>43.47</v>
      </c>
      <c r="Q55" s="17">
        <f t="shared" si="8"/>
        <v>76.97</v>
      </c>
      <c r="R55" s="15">
        <v>1</v>
      </c>
    </row>
    <row r="56" spans="4:18" s="2" customFormat="1" ht="30" customHeight="1">
      <c r="D56" s="12">
        <v>54</v>
      </c>
      <c r="E56" s="24" t="s">
        <v>100</v>
      </c>
      <c r="F56" s="13" t="s">
        <v>21</v>
      </c>
      <c r="G56" s="14" t="s">
        <v>98</v>
      </c>
      <c r="H56" s="13" t="s">
        <v>99</v>
      </c>
      <c r="I56" s="13">
        <v>65</v>
      </c>
      <c r="J56" s="13"/>
      <c r="K56" s="13">
        <f t="shared" si="7"/>
        <v>65</v>
      </c>
      <c r="L56" s="15">
        <f t="shared" si="1"/>
        <v>32.5</v>
      </c>
      <c r="M56" s="16">
        <v>41.66</v>
      </c>
      <c r="N56" s="17">
        <v>36.54</v>
      </c>
      <c r="O56" s="18">
        <f t="shared" si="5"/>
        <v>78.19999999999999</v>
      </c>
      <c r="P56" s="17">
        <f t="shared" si="6"/>
        <v>39.099999999999994</v>
      </c>
      <c r="Q56" s="17">
        <f t="shared" si="8"/>
        <v>71.6</v>
      </c>
      <c r="R56" s="15">
        <v>2</v>
      </c>
    </row>
    <row r="57" spans="4:18" s="2" customFormat="1" ht="30" customHeight="1">
      <c r="D57" s="12">
        <v>55</v>
      </c>
      <c r="E57" s="24" t="s">
        <v>101</v>
      </c>
      <c r="F57" s="13" t="s">
        <v>21</v>
      </c>
      <c r="G57" s="14" t="s">
        <v>98</v>
      </c>
      <c r="H57" s="13" t="s">
        <v>99</v>
      </c>
      <c r="I57" s="13">
        <v>67.5</v>
      </c>
      <c r="J57" s="13"/>
      <c r="K57" s="13">
        <f t="shared" si="7"/>
        <v>67.5</v>
      </c>
      <c r="L57" s="15">
        <f t="shared" si="1"/>
        <v>33.75</v>
      </c>
      <c r="M57" s="16">
        <v>38.94</v>
      </c>
      <c r="N57" s="17">
        <v>35.66</v>
      </c>
      <c r="O57" s="18">
        <f t="shared" si="5"/>
        <v>74.6</v>
      </c>
      <c r="P57" s="17">
        <f t="shared" si="6"/>
        <v>37.3</v>
      </c>
      <c r="Q57" s="17">
        <f t="shared" si="8"/>
        <v>71.05</v>
      </c>
      <c r="R57" s="15">
        <v>3</v>
      </c>
    </row>
    <row r="58" spans="4:18" s="2" customFormat="1" ht="30" customHeight="1">
      <c r="D58" s="12">
        <v>56</v>
      </c>
      <c r="E58" s="24" t="s">
        <v>102</v>
      </c>
      <c r="F58" s="13" t="s">
        <v>21</v>
      </c>
      <c r="G58" s="14" t="s">
        <v>98</v>
      </c>
      <c r="H58" s="13" t="s">
        <v>99</v>
      </c>
      <c r="I58" s="13">
        <v>62</v>
      </c>
      <c r="J58" s="13"/>
      <c r="K58" s="13">
        <f t="shared" si="7"/>
        <v>62</v>
      </c>
      <c r="L58" s="15">
        <f t="shared" si="1"/>
        <v>31</v>
      </c>
      <c r="M58" s="16">
        <v>45.94</v>
      </c>
      <c r="N58" s="17">
        <v>33.4</v>
      </c>
      <c r="O58" s="18">
        <f t="shared" si="5"/>
        <v>79.34</v>
      </c>
      <c r="P58" s="17">
        <f t="shared" si="6"/>
        <v>39.67</v>
      </c>
      <c r="Q58" s="17">
        <f t="shared" si="8"/>
        <v>70.67</v>
      </c>
      <c r="R58" s="15">
        <v>4</v>
      </c>
    </row>
    <row r="59" spans="4:18" s="2" customFormat="1" ht="30" customHeight="1">
      <c r="D59" s="12">
        <v>57</v>
      </c>
      <c r="E59" s="24" t="s">
        <v>103</v>
      </c>
      <c r="F59" s="13" t="s">
        <v>17</v>
      </c>
      <c r="G59" s="14" t="s">
        <v>104</v>
      </c>
      <c r="H59" s="13" t="s">
        <v>105</v>
      </c>
      <c r="I59" s="13">
        <v>67</v>
      </c>
      <c r="J59" s="13"/>
      <c r="K59" s="13">
        <f t="shared" si="7"/>
        <v>67</v>
      </c>
      <c r="L59" s="15">
        <f t="shared" si="1"/>
        <v>33.5</v>
      </c>
      <c r="M59" s="16">
        <v>47.8</v>
      </c>
      <c r="N59" s="17">
        <v>34.8</v>
      </c>
      <c r="O59" s="18">
        <f t="shared" si="5"/>
        <v>82.6</v>
      </c>
      <c r="P59" s="17">
        <f t="shared" si="6"/>
        <v>41.3</v>
      </c>
      <c r="Q59" s="17">
        <f t="shared" si="8"/>
        <v>74.8</v>
      </c>
      <c r="R59" s="15">
        <v>1</v>
      </c>
    </row>
    <row r="60" spans="4:18" s="2" customFormat="1" ht="30" customHeight="1">
      <c r="D60" s="12">
        <v>58</v>
      </c>
      <c r="E60" s="24" t="s">
        <v>106</v>
      </c>
      <c r="F60" s="13" t="s">
        <v>21</v>
      </c>
      <c r="G60" s="14" t="s">
        <v>104</v>
      </c>
      <c r="H60" s="13" t="s">
        <v>105</v>
      </c>
      <c r="I60" s="13">
        <v>67.5</v>
      </c>
      <c r="J60" s="13"/>
      <c r="K60" s="13">
        <f t="shared" si="7"/>
        <v>67.5</v>
      </c>
      <c r="L60" s="15">
        <f t="shared" si="1"/>
        <v>33.75</v>
      </c>
      <c r="M60" s="16">
        <v>47.6</v>
      </c>
      <c r="N60" s="17">
        <v>33.8</v>
      </c>
      <c r="O60" s="18">
        <f t="shared" si="5"/>
        <v>81.4</v>
      </c>
      <c r="P60" s="17">
        <f t="shared" si="6"/>
        <v>40.7</v>
      </c>
      <c r="Q60" s="17">
        <f t="shared" si="8"/>
        <v>74.45</v>
      </c>
      <c r="R60" s="15">
        <v>2</v>
      </c>
    </row>
    <row r="61" spans="4:18" s="2" customFormat="1" ht="30" customHeight="1">
      <c r="D61" s="12">
        <v>59</v>
      </c>
      <c r="E61" s="24" t="s">
        <v>107</v>
      </c>
      <c r="F61" s="13" t="s">
        <v>17</v>
      </c>
      <c r="G61" s="14" t="s">
        <v>104</v>
      </c>
      <c r="H61" s="13" t="s">
        <v>105</v>
      </c>
      <c r="I61" s="13">
        <v>64.5</v>
      </c>
      <c r="J61" s="13"/>
      <c r="K61" s="13">
        <f t="shared" si="7"/>
        <v>64.5</v>
      </c>
      <c r="L61" s="15">
        <f t="shared" si="1"/>
        <v>32.25</v>
      </c>
      <c r="M61" s="16">
        <v>45.4</v>
      </c>
      <c r="N61" s="17">
        <v>31</v>
      </c>
      <c r="O61" s="18">
        <f t="shared" si="5"/>
        <v>76.4</v>
      </c>
      <c r="P61" s="17">
        <f t="shared" si="6"/>
        <v>38.2</v>
      </c>
      <c r="Q61" s="17">
        <f t="shared" si="8"/>
        <v>70.45</v>
      </c>
      <c r="R61" s="15">
        <v>3</v>
      </c>
    </row>
    <row r="62" spans="4:18" s="2" customFormat="1" ht="30" customHeight="1">
      <c r="D62" s="12">
        <v>60</v>
      </c>
      <c r="E62" s="24" t="s">
        <v>108</v>
      </c>
      <c r="F62" s="13" t="s">
        <v>17</v>
      </c>
      <c r="G62" s="14" t="s">
        <v>104</v>
      </c>
      <c r="H62" s="13" t="s">
        <v>105</v>
      </c>
      <c r="I62" s="13">
        <v>68</v>
      </c>
      <c r="J62" s="13"/>
      <c r="K62" s="13">
        <f t="shared" si="7"/>
        <v>68</v>
      </c>
      <c r="L62" s="15">
        <f t="shared" si="1"/>
        <v>34</v>
      </c>
      <c r="M62" s="16">
        <v>44.6</v>
      </c>
      <c r="N62" s="17">
        <v>28</v>
      </c>
      <c r="O62" s="18">
        <f t="shared" si="5"/>
        <v>72.6</v>
      </c>
      <c r="P62" s="17">
        <f t="shared" si="6"/>
        <v>36.3</v>
      </c>
      <c r="Q62" s="17">
        <f t="shared" si="8"/>
        <v>70.3</v>
      </c>
      <c r="R62" s="15">
        <v>4</v>
      </c>
    </row>
    <row r="63" spans="1:18" s="2" customFormat="1" ht="30" customHeight="1">
      <c r="A63" s="3"/>
      <c r="B63" s="3"/>
      <c r="C63" s="3"/>
      <c r="D63" s="12">
        <v>61</v>
      </c>
      <c r="E63" s="24" t="s">
        <v>109</v>
      </c>
      <c r="F63" s="13" t="s">
        <v>17</v>
      </c>
      <c r="G63" s="14" t="s">
        <v>104</v>
      </c>
      <c r="H63" s="13" t="s">
        <v>105</v>
      </c>
      <c r="I63" s="13">
        <v>64.5</v>
      </c>
      <c r="J63" s="13"/>
      <c r="K63" s="13">
        <f t="shared" si="7"/>
        <v>64.5</v>
      </c>
      <c r="L63" s="15">
        <f t="shared" si="1"/>
        <v>32.25</v>
      </c>
      <c r="M63" s="16">
        <v>45.2</v>
      </c>
      <c r="N63" s="17">
        <v>30</v>
      </c>
      <c r="O63" s="18">
        <f t="shared" si="5"/>
        <v>75.2</v>
      </c>
      <c r="P63" s="17">
        <f t="shared" si="6"/>
        <v>37.6</v>
      </c>
      <c r="Q63" s="17">
        <f t="shared" si="8"/>
        <v>69.85</v>
      </c>
      <c r="R63" s="15">
        <v>5</v>
      </c>
    </row>
    <row r="64" spans="4:18" s="2" customFormat="1" ht="30" customHeight="1">
      <c r="D64" s="12">
        <v>62</v>
      </c>
      <c r="E64" s="24" t="s">
        <v>110</v>
      </c>
      <c r="F64" s="13" t="s">
        <v>17</v>
      </c>
      <c r="G64" s="14" t="s">
        <v>104</v>
      </c>
      <c r="H64" s="13" t="s">
        <v>105</v>
      </c>
      <c r="I64" s="13">
        <v>64.5</v>
      </c>
      <c r="J64" s="13"/>
      <c r="K64" s="13">
        <f t="shared" si="7"/>
        <v>64.5</v>
      </c>
      <c r="L64" s="15">
        <f t="shared" si="1"/>
        <v>32.25</v>
      </c>
      <c r="M64" s="21" t="s">
        <v>86</v>
      </c>
      <c r="N64" s="21" t="s">
        <v>86</v>
      </c>
      <c r="O64" s="19"/>
      <c r="P64" s="20"/>
      <c r="Q64" s="20"/>
      <c r="R64" s="15"/>
    </row>
    <row r="65" spans="1:18" s="2" customFormat="1" ht="30" customHeight="1">
      <c r="A65" s="3"/>
      <c r="B65" s="3"/>
      <c r="C65" s="3"/>
      <c r="D65" s="12">
        <v>63</v>
      </c>
      <c r="E65" s="24" t="s">
        <v>111</v>
      </c>
      <c r="F65" s="13" t="s">
        <v>21</v>
      </c>
      <c r="G65" s="14" t="s">
        <v>112</v>
      </c>
      <c r="H65" s="13" t="s">
        <v>113</v>
      </c>
      <c r="I65" s="13">
        <v>69.5</v>
      </c>
      <c r="J65" s="13"/>
      <c r="K65" s="13">
        <f t="shared" si="7"/>
        <v>69.5</v>
      </c>
      <c r="L65" s="15">
        <f t="shared" si="1"/>
        <v>34.75</v>
      </c>
      <c r="M65" s="16">
        <v>44.9</v>
      </c>
      <c r="N65" s="17">
        <v>29.6</v>
      </c>
      <c r="O65" s="18">
        <f>SUM(M65+N65)</f>
        <v>74.5</v>
      </c>
      <c r="P65" s="17">
        <f>SUM(O65*0.5)</f>
        <v>37.25</v>
      </c>
      <c r="Q65" s="17">
        <f>SUM(L65+P65)</f>
        <v>72</v>
      </c>
      <c r="R65" s="15">
        <v>1</v>
      </c>
    </row>
    <row r="66" spans="1:18" s="2" customFormat="1" ht="30" customHeight="1">
      <c r="A66" s="3"/>
      <c r="B66" s="3"/>
      <c r="C66" s="3"/>
      <c r="D66" s="12">
        <v>64</v>
      </c>
      <c r="E66" s="24" t="s">
        <v>114</v>
      </c>
      <c r="F66" s="13" t="s">
        <v>21</v>
      </c>
      <c r="G66" s="14" t="s">
        <v>112</v>
      </c>
      <c r="H66" s="13" t="s">
        <v>113</v>
      </c>
      <c r="I66" s="13">
        <v>71</v>
      </c>
      <c r="J66" s="13"/>
      <c r="K66" s="13">
        <f t="shared" si="7"/>
        <v>71</v>
      </c>
      <c r="L66" s="15">
        <f t="shared" si="1"/>
        <v>35.5</v>
      </c>
      <c r="M66" s="21" t="s">
        <v>86</v>
      </c>
      <c r="N66" s="21" t="s">
        <v>86</v>
      </c>
      <c r="O66" s="19"/>
      <c r="P66" s="20"/>
      <c r="Q66" s="20"/>
      <c r="R66" s="15"/>
    </row>
    <row r="67" spans="1:18" s="2" customFormat="1" ht="30" customHeight="1">
      <c r="A67" s="3"/>
      <c r="B67" s="3"/>
      <c r="C67" s="3"/>
      <c r="D67" s="12">
        <v>65</v>
      </c>
      <c r="E67" s="24" t="s">
        <v>115</v>
      </c>
      <c r="F67" s="13" t="s">
        <v>21</v>
      </c>
      <c r="G67" s="14" t="s">
        <v>116</v>
      </c>
      <c r="H67" s="13" t="s">
        <v>117</v>
      </c>
      <c r="I67" s="13">
        <v>71.5</v>
      </c>
      <c r="J67" s="13"/>
      <c r="K67" s="13">
        <f t="shared" si="7"/>
        <v>71.5</v>
      </c>
      <c r="L67" s="15">
        <f aca="true" t="shared" si="9" ref="L67:L130">SUM(K67*0.5)</f>
        <v>35.75</v>
      </c>
      <c r="M67" s="16">
        <v>46</v>
      </c>
      <c r="N67" s="17">
        <v>40</v>
      </c>
      <c r="O67" s="18">
        <f aca="true" t="shared" si="10" ref="O67:O99">SUM(M67+N67)</f>
        <v>86</v>
      </c>
      <c r="P67" s="17">
        <f>SUM(O67*0.5)</f>
        <v>43</v>
      </c>
      <c r="Q67" s="17">
        <f aca="true" t="shared" si="11" ref="Q67:Q72">SUM(L67+P67)</f>
        <v>78.75</v>
      </c>
      <c r="R67" s="15">
        <v>1</v>
      </c>
    </row>
    <row r="68" spans="1:18" s="2" customFormat="1" ht="30" customHeight="1">
      <c r="A68" s="3"/>
      <c r="B68" s="3"/>
      <c r="C68" s="3"/>
      <c r="D68" s="12">
        <v>66</v>
      </c>
      <c r="E68" s="24" t="s">
        <v>118</v>
      </c>
      <c r="F68" s="13" t="s">
        <v>21</v>
      </c>
      <c r="G68" s="14" t="s">
        <v>116</v>
      </c>
      <c r="H68" s="13" t="s">
        <v>117</v>
      </c>
      <c r="I68" s="13">
        <v>71.5</v>
      </c>
      <c r="J68" s="13"/>
      <c r="K68" s="13">
        <f t="shared" si="7"/>
        <v>71.5</v>
      </c>
      <c r="L68" s="15">
        <f t="shared" si="9"/>
        <v>35.75</v>
      </c>
      <c r="M68" s="16">
        <v>42.8</v>
      </c>
      <c r="N68" s="17">
        <v>39</v>
      </c>
      <c r="O68" s="18">
        <f t="shared" si="10"/>
        <v>81.8</v>
      </c>
      <c r="P68" s="17">
        <f>SUM(O68*0.5)</f>
        <v>40.9</v>
      </c>
      <c r="Q68" s="17">
        <f t="shared" si="11"/>
        <v>76.65</v>
      </c>
      <c r="R68" s="15">
        <v>2</v>
      </c>
    </row>
    <row r="69" spans="1:18" s="2" customFormat="1" ht="30" customHeight="1">
      <c r="A69" s="3"/>
      <c r="B69" s="3"/>
      <c r="C69" s="3"/>
      <c r="D69" s="12">
        <v>67</v>
      </c>
      <c r="E69" s="24" t="s">
        <v>119</v>
      </c>
      <c r="F69" s="13" t="s">
        <v>17</v>
      </c>
      <c r="G69" s="14" t="s">
        <v>116</v>
      </c>
      <c r="H69" s="13" t="s">
        <v>117</v>
      </c>
      <c r="I69" s="13">
        <v>64</v>
      </c>
      <c r="J69" s="13"/>
      <c r="K69" s="13">
        <f t="shared" si="7"/>
        <v>64</v>
      </c>
      <c r="L69" s="15">
        <f t="shared" si="9"/>
        <v>32</v>
      </c>
      <c r="M69" s="16">
        <v>44.2</v>
      </c>
      <c r="N69" s="17">
        <v>37</v>
      </c>
      <c r="O69" s="18">
        <f t="shared" si="10"/>
        <v>81.2</v>
      </c>
      <c r="P69" s="17">
        <v>40.6</v>
      </c>
      <c r="Q69" s="17">
        <f t="shared" si="11"/>
        <v>72.6</v>
      </c>
      <c r="R69" s="15">
        <v>3</v>
      </c>
    </row>
    <row r="70" spans="1:18" s="2" customFormat="1" ht="30" customHeight="1">
      <c r="A70" s="3"/>
      <c r="B70" s="3"/>
      <c r="C70" s="3"/>
      <c r="D70" s="12">
        <v>68</v>
      </c>
      <c r="E70" s="24" t="s">
        <v>120</v>
      </c>
      <c r="F70" s="13" t="s">
        <v>21</v>
      </c>
      <c r="G70" s="14" t="s">
        <v>116</v>
      </c>
      <c r="H70" s="13" t="s">
        <v>117</v>
      </c>
      <c r="I70" s="13">
        <v>64</v>
      </c>
      <c r="J70" s="13"/>
      <c r="K70" s="13">
        <f t="shared" si="7"/>
        <v>64</v>
      </c>
      <c r="L70" s="15">
        <f t="shared" si="9"/>
        <v>32</v>
      </c>
      <c r="M70" s="16">
        <v>42</v>
      </c>
      <c r="N70" s="17">
        <v>37</v>
      </c>
      <c r="O70" s="18">
        <f t="shared" si="10"/>
        <v>79</v>
      </c>
      <c r="P70" s="17">
        <f>SUM(O70*0.5)</f>
        <v>39.5</v>
      </c>
      <c r="Q70" s="17">
        <f t="shared" si="11"/>
        <v>71.5</v>
      </c>
      <c r="R70" s="15">
        <v>4</v>
      </c>
    </row>
    <row r="71" spans="1:18" s="2" customFormat="1" ht="30" customHeight="1">
      <c r="A71" s="3"/>
      <c r="B71" s="3"/>
      <c r="C71" s="3"/>
      <c r="D71" s="12">
        <v>69</v>
      </c>
      <c r="E71" s="24" t="s">
        <v>121</v>
      </c>
      <c r="F71" s="13" t="s">
        <v>21</v>
      </c>
      <c r="G71" s="14" t="s">
        <v>116</v>
      </c>
      <c r="H71" s="13" t="s">
        <v>117</v>
      </c>
      <c r="I71" s="13">
        <v>64</v>
      </c>
      <c r="J71" s="13"/>
      <c r="K71" s="13">
        <f t="shared" si="7"/>
        <v>64</v>
      </c>
      <c r="L71" s="15">
        <f t="shared" si="9"/>
        <v>32</v>
      </c>
      <c r="M71" s="16">
        <v>40.6</v>
      </c>
      <c r="N71" s="17">
        <v>38</v>
      </c>
      <c r="O71" s="18">
        <f t="shared" si="10"/>
        <v>78.6</v>
      </c>
      <c r="P71" s="17">
        <f>SUM(O71*0.5)</f>
        <v>39.3</v>
      </c>
      <c r="Q71" s="17">
        <f t="shared" si="11"/>
        <v>71.3</v>
      </c>
      <c r="R71" s="15">
        <v>5</v>
      </c>
    </row>
    <row r="72" spans="1:18" s="2" customFormat="1" ht="30" customHeight="1">
      <c r="A72" s="3"/>
      <c r="B72" s="3"/>
      <c r="C72" s="3"/>
      <c r="D72" s="12">
        <v>70</v>
      </c>
      <c r="E72" s="24" t="s">
        <v>122</v>
      </c>
      <c r="F72" s="13" t="s">
        <v>21</v>
      </c>
      <c r="G72" s="14" t="s">
        <v>116</v>
      </c>
      <c r="H72" s="13" t="s">
        <v>117</v>
      </c>
      <c r="I72" s="13">
        <v>64.5</v>
      </c>
      <c r="J72" s="13"/>
      <c r="K72" s="13">
        <f t="shared" si="7"/>
        <v>64.5</v>
      </c>
      <c r="L72" s="15">
        <f t="shared" si="9"/>
        <v>32.25</v>
      </c>
      <c r="M72" s="16">
        <v>39.4</v>
      </c>
      <c r="N72" s="17">
        <v>35</v>
      </c>
      <c r="O72" s="18">
        <f t="shared" si="10"/>
        <v>74.4</v>
      </c>
      <c r="P72" s="17">
        <f>SUM(O72*0.5)</f>
        <v>37.2</v>
      </c>
      <c r="Q72" s="17">
        <f t="shared" si="11"/>
        <v>69.45</v>
      </c>
      <c r="R72" s="15">
        <v>6</v>
      </c>
    </row>
    <row r="73" spans="1:18" s="2" customFormat="1" ht="30" customHeight="1">
      <c r="A73" s="3"/>
      <c r="B73" s="3"/>
      <c r="C73" s="3"/>
      <c r="D73" s="12">
        <v>71</v>
      </c>
      <c r="E73" s="24" t="s">
        <v>123</v>
      </c>
      <c r="F73" s="13" t="s">
        <v>17</v>
      </c>
      <c r="G73" s="14" t="s">
        <v>116</v>
      </c>
      <c r="H73" s="13" t="s">
        <v>117</v>
      </c>
      <c r="I73" s="13">
        <v>64</v>
      </c>
      <c r="J73" s="13"/>
      <c r="K73" s="13">
        <f t="shared" si="7"/>
        <v>64</v>
      </c>
      <c r="L73" s="15">
        <f t="shared" si="9"/>
        <v>32</v>
      </c>
      <c r="M73" s="21" t="s">
        <v>86</v>
      </c>
      <c r="N73" s="21" t="s">
        <v>86</v>
      </c>
      <c r="O73" s="19"/>
      <c r="P73" s="20"/>
      <c r="Q73" s="20"/>
      <c r="R73" s="15"/>
    </row>
    <row r="74" spans="1:19" s="2" customFormat="1" ht="30" customHeight="1">
      <c r="A74" s="1"/>
      <c r="B74" s="1"/>
      <c r="C74" s="1"/>
      <c r="D74" s="12">
        <v>72</v>
      </c>
      <c r="E74" s="13" t="s">
        <v>124</v>
      </c>
      <c r="F74" s="13" t="s">
        <v>21</v>
      </c>
      <c r="G74" s="14" t="s">
        <v>125</v>
      </c>
      <c r="H74" s="13" t="s">
        <v>126</v>
      </c>
      <c r="I74" s="13">
        <v>80.5</v>
      </c>
      <c r="J74" s="13"/>
      <c r="K74" s="13">
        <f t="shared" si="7"/>
        <v>80.5</v>
      </c>
      <c r="L74" s="15">
        <f t="shared" si="9"/>
        <v>40.25</v>
      </c>
      <c r="M74" s="16">
        <v>81.08</v>
      </c>
      <c r="N74" s="17">
        <v>0</v>
      </c>
      <c r="O74" s="18">
        <f t="shared" si="10"/>
        <v>81.08</v>
      </c>
      <c r="P74" s="17">
        <f aca="true" t="shared" si="12" ref="P74:P105">SUM(O74*0.5)</f>
        <v>40.54</v>
      </c>
      <c r="Q74" s="17">
        <f aca="true" t="shared" si="13" ref="Q74:Q105">SUM(L74+P74)</f>
        <v>80.78999999999999</v>
      </c>
      <c r="R74" s="15">
        <v>1</v>
      </c>
      <c r="S74" s="22"/>
    </row>
    <row r="75" spans="1:19" s="2" customFormat="1" ht="30" customHeight="1">
      <c r="A75" s="1"/>
      <c r="B75" s="1"/>
      <c r="C75" s="1"/>
      <c r="D75" s="12">
        <v>73</v>
      </c>
      <c r="E75" s="13" t="s">
        <v>127</v>
      </c>
      <c r="F75" s="13" t="s">
        <v>21</v>
      </c>
      <c r="G75" s="14" t="s">
        <v>125</v>
      </c>
      <c r="H75" s="13" t="s">
        <v>126</v>
      </c>
      <c r="I75" s="13">
        <v>79</v>
      </c>
      <c r="J75" s="13"/>
      <c r="K75" s="13">
        <f t="shared" si="7"/>
        <v>79</v>
      </c>
      <c r="L75" s="15">
        <f t="shared" si="9"/>
        <v>39.5</v>
      </c>
      <c r="M75" s="16">
        <v>81.46</v>
      </c>
      <c r="N75" s="17">
        <v>0</v>
      </c>
      <c r="O75" s="18">
        <f t="shared" si="10"/>
        <v>81.46</v>
      </c>
      <c r="P75" s="17">
        <f t="shared" si="12"/>
        <v>40.73</v>
      </c>
      <c r="Q75" s="17">
        <f t="shared" si="13"/>
        <v>80.22999999999999</v>
      </c>
      <c r="R75" s="15">
        <v>2</v>
      </c>
      <c r="S75" s="22"/>
    </row>
    <row r="76" spans="1:19" s="2" customFormat="1" ht="30" customHeight="1">
      <c r="A76" s="1"/>
      <c r="B76" s="1"/>
      <c r="C76" s="1"/>
      <c r="D76" s="12">
        <v>74</v>
      </c>
      <c r="E76" s="13" t="s">
        <v>128</v>
      </c>
      <c r="F76" s="13" t="s">
        <v>21</v>
      </c>
      <c r="G76" s="14" t="s">
        <v>125</v>
      </c>
      <c r="H76" s="13" t="s">
        <v>126</v>
      </c>
      <c r="I76" s="13">
        <v>75</v>
      </c>
      <c r="J76" s="13"/>
      <c r="K76" s="13">
        <f t="shared" si="7"/>
        <v>75</v>
      </c>
      <c r="L76" s="15">
        <f t="shared" si="9"/>
        <v>37.5</v>
      </c>
      <c r="M76" s="16">
        <v>84.82</v>
      </c>
      <c r="N76" s="17">
        <v>0</v>
      </c>
      <c r="O76" s="18">
        <f t="shared" si="10"/>
        <v>84.82</v>
      </c>
      <c r="P76" s="17">
        <f t="shared" si="12"/>
        <v>42.41</v>
      </c>
      <c r="Q76" s="17">
        <f t="shared" si="13"/>
        <v>79.91</v>
      </c>
      <c r="R76" s="15">
        <v>3</v>
      </c>
      <c r="S76" s="22"/>
    </row>
    <row r="77" spans="1:19" s="2" customFormat="1" ht="30" customHeight="1">
      <c r="A77" s="1"/>
      <c r="B77" s="1"/>
      <c r="C77" s="1"/>
      <c r="D77" s="12">
        <v>75</v>
      </c>
      <c r="E77" s="13" t="s">
        <v>129</v>
      </c>
      <c r="F77" s="13" t="s">
        <v>21</v>
      </c>
      <c r="G77" s="14" t="s">
        <v>125</v>
      </c>
      <c r="H77" s="13" t="s">
        <v>126</v>
      </c>
      <c r="I77" s="13">
        <v>77</v>
      </c>
      <c r="J77" s="13"/>
      <c r="K77" s="13">
        <f t="shared" si="7"/>
        <v>77</v>
      </c>
      <c r="L77" s="15">
        <f t="shared" si="9"/>
        <v>38.5</v>
      </c>
      <c r="M77" s="16">
        <v>81.26</v>
      </c>
      <c r="N77" s="17">
        <v>0</v>
      </c>
      <c r="O77" s="18">
        <f t="shared" si="10"/>
        <v>81.26</v>
      </c>
      <c r="P77" s="17">
        <f t="shared" si="12"/>
        <v>40.63</v>
      </c>
      <c r="Q77" s="17">
        <f t="shared" si="13"/>
        <v>79.13</v>
      </c>
      <c r="R77" s="15">
        <v>4</v>
      </c>
      <c r="S77" s="22"/>
    </row>
    <row r="78" spans="1:19" s="2" customFormat="1" ht="30" customHeight="1">
      <c r="A78" s="1"/>
      <c r="B78" s="1"/>
      <c r="C78" s="1"/>
      <c r="D78" s="12">
        <v>76</v>
      </c>
      <c r="E78" s="13" t="s">
        <v>130</v>
      </c>
      <c r="F78" s="13" t="s">
        <v>21</v>
      </c>
      <c r="G78" s="14" t="s">
        <v>125</v>
      </c>
      <c r="H78" s="13" t="s">
        <v>126</v>
      </c>
      <c r="I78" s="13">
        <v>74.5</v>
      </c>
      <c r="J78" s="13"/>
      <c r="K78" s="13">
        <f t="shared" si="7"/>
        <v>74.5</v>
      </c>
      <c r="L78" s="15">
        <f t="shared" si="9"/>
        <v>37.25</v>
      </c>
      <c r="M78" s="16">
        <v>83.56</v>
      </c>
      <c r="N78" s="17">
        <v>0</v>
      </c>
      <c r="O78" s="18">
        <f t="shared" si="10"/>
        <v>83.56</v>
      </c>
      <c r="P78" s="17">
        <f t="shared" si="12"/>
        <v>41.78</v>
      </c>
      <c r="Q78" s="17">
        <f t="shared" si="13"/>
        <v>79.03</v>
      </c>
      <c r="R78" s="15">
        <v>5</v>
      </c>
      <c r="S78" s="22"/>
    </row>
    <row r="79" spans="1:19" s="2" customFormat="1" ht="30" customHeight="1">
      <c r="A79" s="1"/>
      <c r="B79" s="1"/>
      <c r="C79" s="1"/>
      <c r="D79" s="12">
        <v>77</v>
      </c>
      <c r="E79" s="13" t="s">
        <v>131</v>
      </c>
      <c r="F79" s="13" t="s">
        <v>17</v>
      </c>
      <c r="G79" s="14" t="s">
        <v>125</v>
      </c>
      <c r="H79" s="13" t="s">
        <v>126</v>
      </c>
      <c r="I79" s="13">
        <v>72</v>
      </c>
      <c r="J79" s="13"/>
      <c r="K79" s="13">
        <f t="shared" si="7"/>
        <v>72</v>
      </c>
      <c r="L79" s="15">
        <f t="shared" si="9"/>
        <v>36</v>
      </c>
      <c r="M79" s="16">
        <v>85.9</v>
      </c>
      <c r="N79" s="17">
        <v>0</v>
      </c>
      <c r="O79" s="18">
        <f t="shared" si="10"/>
        <v>85.9</v>
      </c>
      <c r="P79" s="17">
        <f t="shared" si="12"/>
        <v>42.95</v>
      </c>
      <c r="Q79" s="17">
        <f t="shared" si="13"/>
        <v>78.95</v>
      </c>
      <c r="R79" s="15">
        <v>6</v>
      </c>
      <c r="S79" s="22"/>
    </row>
    <row r="80" spans="1:19" s="2" customFormat="1" ht="30" customHeight="1">
      <c r="A80" s="1"/>
      <c r="B80" s="1"/>
      <c r="C80" s="1"/>
      <c r="D80" s="12">
        <v>78</v>
      </c>
      <c r="E80" s="13" t="s">
        <v>132</v>
      </c>
      <c r="F80" s="13" t="s">
        <v>21</v>
      </c>
      <c r="G80" s="14" t="s">
        <v>125</v>
      </c>
      <c r="H80" s="13" t="s">
        <v>126</v>
      </c>
      <c r="I80" s="13">
        <v>72</v>
      </c>
      <c r="J80" s="13"/>
      <c r="K80" s="13">
        <f aca="true" t="shared" si="14" ref="K80:K111">I80+J80</f>
        <v>72</v>
      </c>
      <c r="L80" s="15">
        <f t="shared" si="9"/>
        <v>36</v>
      </c>
      <c r="M80" s="16">
        <v>84.58</v>
      </c>
      <c r="N80" s="17">
        <v>0</v>
      </c>
      <c r="O80" s="18">
        <f t="shared" si="10"/>
        <v>84.58</v>
      </c>
      <c r="P80" s="17">
        <f t="shared" si="12"/>
        <v>42.29</v>
      </c>
      <c r="Q80" s="17">
        <f t="shared" si="13"/>
        <v>78.28999999999999</v>
      </c>
      <c r="R80" s="15">
        <v>7</v>
      </c>
      <c r="S80" s="22"/>
    </row>
    <row r="81" spans="1:18" s="2" customFormat="1" ht="30" customHeight="1">
      <c r="A81" s="3"/>
      <c r="B81" s="3"/>
      <c r="C81" s="3"/>
      <c r="D81" s="12">
        <v>79</v>
      </c>
      <c r="E81" s="13" t="s">
        <v>133</v>
      </c>
      <c r="F81" s="13" t="s">
        <v>21</v>
      </c>
      <c r="G81" s="14" t="s">
        <v>125</v>
      </c>
      <c r="H81" s="13" t="s">
        <v>126</v>
      </c>
      <c r="I81" s="13">
        <v>76</v>
      </c>
      <c r="J81" s="13"/>
      <c r="K81" s="13">
        <f t="shared" si="14"/>
        <v>76</v>
      </c>
      <c r="L81" s="15">
        <f t="shared" si="9"/>
        <v>38</v>
      </c>
      <c r="M81" s="16">
        <v>80.12</v>
      </c>
      <c r="N81" s="17">
        <v>0</v>
      </c>
      <c r="O81" s="18">
        <f t="shared" si="10"/>
        <v>80.12</v>
      </c>
      <c r="P81" s="17">
        <f t="shared" si="12"/>
        <v>40.06</v>
      </c>
      <c r="Q81" s="17">
        <f t="shared" si="13"/>
        <v>78.06</v>
      </c>
      <c r="R81" s="15">
        <v>8</v>
      </c>
    </row>
    <row r="82" spans="1:18" s="2" customFormat="1" ht="30" customHeight="1">
      <c r="A82" s="3"/>
      <c r="B82" s="3"/>
      <c r="C82" s="3"/>
      <c r="D82" s="12">
        <v>80</v>
      </c>
      <c r="E82" s="13" t="s">
        <v>134</v>
      </c>
      <c r="F82" s="13" t="s">
        <v>21</v>
      </c>
      <c r="G82" s="14" t="s">
        <v>125</v>
      </c>
      <c r="H82" s="13" t="s">
        <v>126</v>
      </c>
      <c r="I82" s="13">
        <v>72.5</v>
      </c>
      <c r="J82" s="13"/>
      <c r="K82" s="13">
        <f t="shared" si="14"/>
        <v>72.5</v>
      </c>
      <c r="L82" s="15">
        <f t="shared" si="9"/>
        <v>36.25</v>
      </c>
      <c r="M82" s="16">
        <v>83.56</v>
      </c>
      <c r="N82" s="17">
        <v>0</v>
      </c>
      <c r="O82" s="18">
        <f t="shared" si="10"/>
        <v>83.56</v>
      </c>
      <c r="P82" s="17">
        <f t="shared" si="12"/>
        <v>41.78</v>
      </c>
      <c r="Q82" s="17">
        <f t="shared" si="13"/>
        <v>78.03</v>
      </c>
      <c r="R82" s="15">
        <v>9</v>
      </c>
    </row>
    <row r="83" spans="1:19" s="2" customFormat="1" ht="30" customHeight="1">
      <c r="A83" s="1"/>
      <c r="B83" s="1"/>
      <c r="C83" s="1"/>
      <c r="D83" s="12">
        <v>81</v>
      </c>
      <c r="E83" s="13" t="s">
        <v>135</v>
      </c>
      <c r="F83" s="13" t="s">
        <v>21</v>
      </c>
      <c r="G83" s="14" t="s">
        <v>125</v>
      </c>
      <c r="H83" s="13" t="s">
        <v>126</v>
      </c>
      <c r="I83" s="13">
        <v>76.5</v>
      </c>
      <c r="J83" s="13"/>
      <c r="K83" s="13">
        <f t="shared" si="14"/>
        <v>76.5</v>
      </c>
      <c r="L83" s="15">
        <f t="shared" si="9"/>
        <v>38.25</v>
      </c>
      <c r="M83" s="16">
        <v>78.7</v>
      </c>
      <c r="N83" s="17">
        <v>0</v>
      </c>
      <c r="O83" s="18">
        <f t="shared" si="10"/>
        <v>78.7</v>
      </c>
      <c r="P83" s="17">
        <f t="shared" si="12"/>
        <v>39.35</v>
      </c>
      <c r="Q83" s="17">
        <f t="shared" si="13"/>
        <v>77.6</v>
      </c>
      <c r="R83" s="15">
        <v>10</v>
      </c>
      <c r="S83" s="22"/>
    </row>
    <row r="84" spans="1:18" s="2" customFormat="1" ht="30" customHeight="1">
      <c r="A84" s="1"/>
      <c r="B84" s="1"/>
      <c r="C84" s="1"/>
      <c r="D84" s="12">
        <v>82</v>
      </c>
      <c r="E84" s="13" t="s">
        <v>136</v>
      </c>
      <c r="F84" s="13" t="s">
        <v>21</v>
      </c>
      <c r="G84" s="14" t="s">
        <v>125</v>
      </c>
      <c r="H84" s="13" t="s">
        <v>126</v>
      </c>
      <c r="I84" s="13">
        <v>74.5</v>
      </c>
      <c r="J84" s="13"/>
      <c r="K84" s="13">
        <f t="shared" si="14"/>
        <v>74.5</v>
      </c>
      <c r="L84" s="15">
        <f t="shared" si="9"/>
        <v>37.25</v>
      </c>
      <c r="M84" s="16">
        <v>80.36</v>
      </c>
      <c r="N84" s="17">
        <v>0</v>
      </c>
      <c r="O84" s="18">
        <f t="shared" si="10"/>
        <v>80.36</v>
      </c>
      <c r="P84" s="17">
        <f t="shared" si="12"/>
        <v>40.18</v>
      </c>
      <c r="Q84" s="17">
        <f t="shared" si="13"/>
        <v>77.43</v>
      </c>
      <c r="R84" s="15">
        <v>11</v>
      </c>
    </row>
    <row r="85" spans="1:19" s="2" customFormat="1" ht="30" customHeight="1">
      <c r="A85" s="1"/>
      <c r="B85" s="1"/>
      <c r="C85" s="1"/>
      <c r="D85" s="12">
        <v>83</v>
      </c>
      <c r="E85" s="13" t="s">
        <v>137</v>
      </c>
      <c r="F85" s="13" t="s">
        <v>17</v>
      </c>
      <c r="G85" s="14" t="s">
        <v>125</v>
      </c>
      <c r="H85" s="13" t="s">
        <v>126</v>
      </c>
      <c r="I85" s="13">
        <v>72</v>
      </c>
      <c r="J85" s="13"/>
      <c r="K85" s="13">
        <f t="shared" si="14"/>
        <v>72</v>
      </c>
      <c r="L85" s="15">
        <f t="shared" si="9"/>
        <v>36</v>
      </c>
      <c r="M85" s="16">
        <v>82.7</v>
      </c>
      <c r="N85" s="17">
        <v>0</v>
      </c>
      <c r="O85" s="18">
        <f t="shared" si="10"/>
        <v>82.7</v>
      </c>
      <c r="P85" s="17">
        <f t="shared" si="12"/>
        <v>41.35</v>
      </c>
      <c r="Q85" s="17">
        <f t="shared" si="13"/>
        <v>77.35</v>
      </c>
      <c r="R85" s="15">
        <v>12</v>
      </c>
      <c r="S85" s="22"/>
    </row>
    <row r="86" spans="1:19" s="2" customFormat="1" ht="30" customHeight="1">
      <c r="A86" s="1"/>
      <c r="B86" s="1"/>
      <c r="C86" s="1"/>
      <c r="D86" s="12">
        <v>84</v>
      </c>
      <c r="E86" s="13" t="s">
        <v>138</v>
      </c>
      <c r="F86" s="13" t="s">
        <v>21</v>
      </c>
      <c r="G86" s="14" t="s">
        <v>125</v>
      </c>
      <c r="H86" s="13" t="s">
        <v>126</v>
      </c>
      <c r="I86" s="13">
        <v>74.5</v>
      </c>
      <c r="J86" s="13"/>
      <c r="K86" s="13">
        <f t="shared" si="14"/>
        <v>74.5</v>
      </c>
      <c r="L86" s="15">
        <f t="shared" si="9"/>
        <v>37.25</v>
      </c>
      <c r="M86" s="16">
        <v>80.16</v>
      </c>
      <c r="N86" s="17">
        <v>0</v>
      </c>
      <c r="O86" s="18">
        <f t="shared" si="10"/>
        <v>80.16</v>
      </c>
      <c r="P86" s="17">
        <f t="shared" si="12"/>
        <v>40.08</v>
      </c>
      <c r="Q86" s="17">
        <f t="shared" si="13"/>
        <v>77.33</v>
      </c>
      <c r="R86" s="15">
        <v>13</v>
      </c>
      <c r="S86" s="22"/>
    </row>
    <row r="87" spans="1:19" s="2" customFormat="1" ht="30" customHeight="1">
      <c r="A87" s="1"/>
      <c r="B87" s="1"/>
      <c r="C87" s="1"/>
      <c r="D87" s="12">
        <v>85</v>
      </c>
      <c r="E87" s="13" t="s">
        <v>139</v>
      </c>
      <c r="F87" s="13" t="s">
        <v>21</v>
      </c>
      <c r="G87" s="14" t="s">
        <v>125</v>
      </c>
      <c r="H87" s="13" t="s">
        <v>126</v>
      </c>
      <c r="I87" s="13">
        <v>72.5</v>
      </c>
      <c r="J87" s="13"/>
      <c r="K87" s="13">
        <f t="shared" si="14"/>
        <v>72.5</v>
      </c>
      <c r="L87" s="15">
        <f t="shared" si="9"/>
        <v>36.25</v>
      </c>
      <c r="M87" s="16">
        <v>81.76</v>
      </c>
      <c r="N87" s="17">
        <v>0</v>
      </c>
      <c r="O87" s="18">
        <f t="shared" si="10"/>
        <v>81.76</v>
      </c>
      <c r="P87" s="17">
        <f t="shared" si="12"/>
        <v>40.88</v>
      </c>
      <c r="Q87" s="17">
        <f t="shared" si="13"/>
        <v>77.13</v>
      </c>
      <c r="R87" s="15">
        <v>14</v>
      </c>
      <c r="S87" s="22"/>
    </row>
    <row r="88" spans="1:19" s="2" customFormat="1" ht="30" customHeight="1">
      <c r="A88" s="1"/>
      <c r="B88" s="1"/>
      <c r="C88" s="1"/>
      <c r="D88" s="12">
        <v>86</v>
      </c>
      <c r="E88" s="13" t="s">
        <v>140</v>
      </c>
      <c r="F88" s="13" t="s">
        <v>21</v>
      </c>
      <c r="G88" s="14" t="s">
        <v>125</v>
      </c>
      <c r="H88" s="13" t="s">
        <v>126</v>
      </c>
      <c r="I88" s="13">
        <v>74</v>
      </c>
      <c r="J88" s="13"/>
      <c r="K88" s="13">
        <f t="shared" si="14"/>
        <v>74</v>
      </c>
      <c r="L88" s="15">
        <f t="shared" si="9"/>
        <v>37</v>
      </c>
      <c r="M88" s="16">
        <v>80.18</v>
      </c>
      <c r="N88" s="17">
        <v>0</v>
      </c>
      <c r="O88" s="18">
        <f t="shared" si="10"/>
        <v>80.18</v>
      </c>
      <c r="P88" s="17">
        <f t="shared" si="12"/>
        <v>40.09</v>
      </c>
      <c r="Q88" s="17">
        <f t="shared" si="13"/>
        <v>77.09</v>
      </c>
      <c r="R88" s="15">
        <v>15</v>
      </c>
      <c r="S88" s="22"/>
    </row>
    <row r="89" spans="1:18" s="2" customFormat="1" ht="30" customHeight="1">
      <c r="A89" s="1"/>
      <c r="B89" s="1"/>
      <c r="C89" s="1"/>
      <c r="D89" s="12">
        <v>87</v>
      </c>
      <c r="E89" s="13" t="s">
        <v>141</v>
      </c>
      <c r="F89" s="13" t="s">
        <v>21</v>
      </c>
      <c r="G89" s="14" t="s">
        <v>125</v>
      </c>
      <c r="H89" s="13" t="s">
        <v>126</v>
      </c>
      <c r="I89" s="13">
        <v>73</v>
      </c>
      <c r="J89" s="13"/>
      <c r="K89" s="13">
        <f t="shared" si="14"/>
        <v>73</v>
      </c>
      <c r="L89" s="15">
        <f t="shared" si="9"/>
        <v>36.5</v>
      </c>
      <c r="M89" s="16">
        <v>81.14</v>
      </c>
      <c r="N89" s="17">
        <v>0</v>
      </c>
      <c r="O89" s="18">
        <f t="shared" si="10"/>
        <v>81.14</v>
      </c>
      <c r="P89" s="17">
        <f t="shared" si="12"/>
        <v>40.57</v>
      </c>
      <c r="Q89" s="17">
        <f t="shared" si="13"/>
        <v>77.07</v>
      </c>
      <c r="R89" s="15">
        <v>16</v>
      </c>
    </row>
    <row r="90" spans="1:19" s="2" customFormat="1" ht="30" customHeight="1">
      <c r="A90" s="1"/>
      <c r="B90" s="1"/>
      <c r="C90" s="1"/>
      <c r="D90" s="12">
        <v>88</v>
      </c>
      <c r="E90" s="13" t="s">
        <v>142</v>
      </c>
      <c r="F90" s="13" t="s">
        <v>21</v>
      </c>
      <c r="G90" s="14" t="s">
        <v>125</v>
      </c>
      <c r="H90" s="13" t="s">
        <v>126</v>
      </c>
      <c r="I90" s="13">
        <v>72</v>
      </c>
      <c r="J90" s="13"/>
      <c r="K90" s="13">
        <f t="shared" si="14"/>
        <v>72</v>
      </c>
      <c r="L90" s="15">
        <f t="shared" si="9"/>
        <v>36</v>
      </c>
      <c r="M90" s="16">
        <v>81.34</v>
      </c>
      <c r="N90" s="17">
        <v>0</v>
      </c>
      <c r="O90" s="18">
        <f t="shared" si="10"/>
        <v>81.34</v>
      </c>
      <c r="P90" s="17">
        <f t="shared" si="12"/>
        <v>40.67</v>
      </c>
      <c r="Q90" s="17">
        <f t="shared" si="13"/>
        <v>76.67</v>
      </c>
      <c r="R90" s="15">
        <v>17</v>
      </c>
      <c r="S90" s="22"/>
    </row>
    <row r="91" spans="1:18" s="2" customFormat="1" ht="30" customHeight="1">
      <c r="A91" s="3"/>
      <c r="B91" s="3"/>
      <c r="C91" s="3"/>
      <c r="D91" s="12">
        <v>89</v>
      </c>
      <c r="E91" s="13" t="s">
        <v>143</v>
      </c>
      <c r="F91" s="13" t="s">
        <v>21</v>
      </c>
      <c r="G91" s="14" t="s">
        <v>125</v>
      </c>
      <c r="H91" s="13" t="s">
        <v>126</v>
      </c>
      <c r="I91" s="13">
        <v>72.5</v>
      </c>
      <c r="J91" s="13"/>
      <c r="K91" s="13">
        <f t="shared" si="14"/>
        <v>72.5</v>
      </c>
      <c r="L91" s="15">
        <f t="shared" si="9"/>
        <v>36.25</v>
      </c>
      <c r="M91" s="16">
        <v>80.64</v>
      </c>
      <c r="N91" s="17">
        <v>0</v>
      </c>
      <c r="O91" s="18">
        <f t="shared" si="10"/>
        <v>80.64</v>
      </c>
      <c r="P91" s="17">
        <f t="shared" si="12"/>
        <v>40.32</v>
      </c>
      <c r="Q91" s="17">
        <f t="shared" si="13"/>
        <v>76.57</v>
      </c>
      <c r="R91" s="15">
        <v>18</v>
      </c>
    </row>
    <row r="92" spans="1:19" s="2" customFormat="1" ht="30" customHeight="1">
      <c r="A92" s="1"/>
      <c r="B92" s="1"/>
      <c r="C92" s="1"/>
      <c r="D92" s="12">
        <v>90</v>
      </c>
      <c r="E92" s="13" t="s">
        <v>144</v>
      </c>
      <c r="F92" s="13" t="s">
        <v>21</v>
      </c>
      <c r="G92" s="14" t="s">
        <v>125</v>
      </c>
      <c r="H92" s="13" t="s">
        <v>126</v>
      </c>
      <c r="I92" s="13">
        <v>72</v>
      </c>
      <c r="J92" s="13"/>
      <c r="K92" s="13">
        <f t="shared" si="14"/>
        <v>72</v>
      </c>
      <c r="L92" s="15">
        <f t="shared" si="9"/>
        <v>36</v>
      </c>
      <c r="M92" s="16">
        <v>80.56</v>
      </c>
      <c r="N92" s="17">
        <v>0</v>
      </c>
      <c r="O92" s="18">
        <f t="shared" si="10"/>
        <v>80.56</v>
      </c>
      <c r="P92" s="17">
        <f t="shared" si="12"/>
        <v>40.28</v>
      </c>
      <c r="Q92" s="17">
        <f t="shared" si="13"/>
        <v>76.28</v>
      </c>
      <c r="R92" s="15">
        <v>19</v>
      </c>
      <c r="S92" s="22"/>
    </row>
    <row r="93" spans="1:18" s="2" customFormat="1" ht="30" customHeight="1">
      <c r="A93" s="3"/>
      <c r="B93" s="3"/>
      <c r="C93" s="3"/>
      <c r="D93" s="12">
        <v>91</v>
      </c>
      <c r="E93" s="13" t="s">
        <v>145</v>
      </c>
      <c r="F93" s="13" t="s">
        <v>21</v>
      </c>
      <c r="G93" s="14" t="s">
        <v>125</v>
      </c>
      <c r="H93" s="13" t="s">
        <v>126</v>
      </c>
      <c r="I93" s="13">
        <v>75.5</v>
      </c>
      <c r="J93" s="13"/>
      <c r="K93" s="13">
        <f t="shared" si="14"/>
        <v>75.5</v>
      </c>
      <c r="L93" s="15">
        <f t="shared" si="9"/>
        <v>37.75</v>
      </c>
      <c r="M93" s="16">
        <v>76.98</v>
      </c>
      <c r="N93" s="17">
        <v>0</v>
      </c>
      <c r="O93" s="18">
        <f t="shared" si="10"/>
        <v>76.98</v>
      </c>
      <c r="P93" s="17">
        <f t="shared" si="12"/>
        <v>38.49</v>
      </c>
      <c r="Q93" s="17">
        <f t="shared" si="13"/>
        <v>76.24000000000001</v>
      </c>
      <c r="R93" s="15">
        <v>20</v>
      </c>
    </row>
    <row r="94" spans="1:18" s="2" customFormat="1" ht="30" customHeight="1">
      <c r="A94" s="3"/>
      <c r="B94" s="3"/>
      <c r="C94" s="3"/>
      <c r="D94" s="12">
        <v>92</v>
      </c>
      <c r="E94" s="13" t="s">
        <v>146</v>
      </c>
      <c r="F94" s="13" t="s">
        <v>21</v>
      </c>
      <c r="G94" s="14" t="s">
        <v>125</v>
      </c>
      <c r="H94" s="13" t="s">
        <v>126</v>
      </c>
      <c r="I94" s="13">
        <v>73.5</v>
      </c>
      <c r="J94" s="13"/>
      <c r="K94" s="13">
        <f t="shared" si="14"/>
        <v>73.5</v>
      </c>
      <c r="L94" s="15">
        <f t="shared" si="9"/>
        <v>36.75</v>
      </c>
      <c r="M94" s="16">
        <v>78.9</v>
      </c>
      <c r="N94" s="17">
        <v>0</v>
      </c>
      <c r="O94" s="18">
        <f t="shared" si="10"/>
        <v>78.9</v>
      </c>
      <c r="P94" s="17">
        <f t="shared" si="12"/>
        <v>39.45</v>
      </c>
      <c r="Q94" s="17">
        <f t="shared" si="13"/>
        <v>76.2</v>
      </c>
      <c r="R94" s="15">
        <v>21</v>
      </c>
    </row>
    <row r="95" spans="1:19" s="2" customFormat="1" ht="30" customHeight="1">
      <c r="A95" s="1"/>
      <c r="B95" s="1"/>
      <c r="C95" s="1"/>
      <c r="D95" s="12">
        <v>93</v>
      </c>
      <c r="E95" s="13" t="s">
        <v>147</v>
      </c>
      <c r="F95" s="13" t="s">
        <v>21</v>
      </c>
      <c r="G95" s="14" t="s">
        <v>125</v>
      </c>
      <c r="H95" s="13" t="s">
        <v>126</v>
      </c>
      <c r="I95" s="13">
        <v>73.5</v>
      </c>
      <c r="J95" s="13"/>
      <c r="K95" s="13">
        <f t="shared" si="14"/>
        <v>73.5</v>
      </c>
      <c r="L95" s="15">
        <f t="shared" si="9"/>
        <v>36.75</v>
      </c>
      <c r="M95" s="16">
        <v>78.24</v>
      </c>
      <c r="N95" s="17">
        <v>0</v>
      </c>
      <c r="O95" s="18">
        <f t="shared" si="10"/>
        <v>78.24</v>
      </c>
      <c r="P95" s="17">
        <f t="shared" si="12"/>
        <v>39.12</v>
      </c>
      <c r="Q95" s="17">
        <f t="shared" si="13"/>
        <v>75.87</v>
      </c>
      <c r="R95" s="15">
        <v>22</v>
      </c>
      <c r="S95" s="22"/>
    </row>
    <row r="96" spans="1:19" s="2" customFormat="1" ht="30" customHeight="1">
      <c r="A96" s="1"/>
      <c r="B96" s="1"/>
      <c r="C96" s="1"/>
      <c r="D96" s="12">
        <v>94</v>
      </c>
      <c r="E96" s="13" t="s">
        <v>148</v>
      </c>
      <c r="F96" s="13" t="s">
        <v>21</v>
      </c>
      <c r="G96" s="14" t="s">
        <v>125</v>
      </c>
      <c r="H96" s="13" t="s">
        <v>126</v>
      </c>
      <c r="I96" s="13">
        <v>73</v>
      </c>
      <c r="J96" s="13"/>
      <c r="K96" s="13">
        <f t="shared" si="14"/>
        <v>73</v>
      </c>
      <c r="L96" s="15">
        <f t="shared" si="9"/>
        <v>36.5</v>
      </c>
      <c r="M96" s="16">
        <v>78.74</v>
      </c>
      <c r="N96" s="17">
        <v>0</v>
      </c>
      <c r="O96" s="18">
        <f t="shared" si="10"/>
        <v>78.74</v>
      </c>
      <c r="P96" s="17">
        <f t="shared" si="12"/>
        <v>39.37</v>
      </c>
      <c r="Q96" s="17">
        <f t="shared" si="13"/>
        <v>75.87</v>
      </c>
      <c r="R96" s="15">
        <v>22</v>
      </c>
      <c r="S96" s="22"/>
    </row>
    <row r="97" spans="1:19" s="2" customFormat="1" ht="30" customHeight="1">
      <c r="A97" s="1"/>
      <c r="B97" s="1"/>
      <c r="C97" s="1"/>
      <c r="D97" s="12">
        <v>95</v>
      </c>
      <c r="E97" s="13" t="s">
        <v>149</v>
      </c>
      <c r="F97" s="13" t="s">
        <v>21</v>
      </c>
      <c r="G97" s="14" t="s">
        <v>125</v>
      </c>
      <c r="H97" s="13" t="s">
        <v>126</v>
      </c>
      <c r="I97" s="13">
        <v>75.5</v>
      </c>
      <c r="J97" s="13"/>
      <c r="K97" s="13">
        <f t="shared" si="14"/>
        <v>75.5</v>
      </c>
      <c r="L97" s="15">
        <f t="shared" si="9"/>
        <v>37.75</v>
      </c>
      <c r="M97" s="16">
        <v>76.02</v>
      </c>
      <c r="N97" s="17">
        <v>0</v>
      </c>
      <c r="O97" s="18">
        <f t="shared" si="10"/>
        <v>76.02</v>
      </c>
      <c r="P97" s="17">
        <f t="shared" si="12"/>
        <v>38.01</v>
      </c>
      <c r="Q97" s="17">
        <f t="shared" si="13"/>
        <v>75.75999999999999</v>
      </c>
      <c r="R97" s="15">
        <v>24</v>
      </c>
      <c r="S97" s="22"/>
    </row>
    <row r="98" spans="1:19" s="2" customFormat="1" ht="30" customHeight="1">
      <c r="A98" s="1"/>
      <c r="B98" s="1"/>
      <c r="C98" s="1"/>
      <c r="D98" s="12">
        <v>96</v>
      </c>
      <c r="E98" s="13" t="s">
        <v>150</v>
      </c>
      <c r="F98" s="13" t="s">
        <v>21</v>
      </c>
      <c r="G98" s="14" t="s">
        <v>125</v>
      </c>
      <c r="H98" s="13" t="s">
        <v>126</v>
      </c>
      <c r="I98" s="13">
        <v>72</v>
      </c>
      <c r="J98" s="13"/>
      <c r="K98" s="13">
        <f t="shared" si="14"/>
        <v>72</v>
      </c>
      <c r="L98" s="15">
        <f t="shared" si="9"/>
        <v>36</v>
      </c>
      <c r="M98" s="16">
        <v>79.34</v>
      </c>
      <c r="N98" s="17">
        <v>0</v>
      </c>
      <c r="O98" s="18">
        <f t="shared" si="10"/>
        <v>79.34</v>
      </c>
      <c r="P98" s="17">
        <f t="shared" si="12"/>
        <v>39.67</v>
      </c>
      <c r="Q98" s="17">
        <f t="shared" si="13"/>
        <v>75.67</v>
      </c>
      <c r="R98" s="15">
        <v>25</v>
      </c>
      <c r="S98" s="22"/>
    </row>
    <row r="99" spans="1:19" s="2" customFormat="1" ht="30" customHeight="1">
      <c r="A99" s="1"/>
      <c r="B99" s="1"/>
      <c r="C99" s="1"/>
      <c r="D99" s="12">
        <v>97</v>
      </c>
      <c r="E99" s="13" t="s">
        <v>151</v>
      </c>
      <c r="F99" s="13" t="s">
        <v>21</v>
      </c>
      <c r="G99" s="14" t="s">
        <v>125</v>
      </c>
      <c r="H99" s="13" t="s">
        <v>126</v>
      </c>
      <c r="I99" s="13">
        <v>74.5</v>
      </c>
      <c r="J99" s="13"/>
      <c r="K99" s="13">
        <f t="shared" si="14"/>
        <v>74.5</v>
      </c>
      <c r="L99" s="15">
        <f t="shared" si="9"/>
        <v>37.25</v>
      </c>
      <c r="M99" s="16">
        <v>76.36</v>
      </c>
      <c r="N99" s="17">
        <v>0</v>
      </c>
      <c r="O99" s="18">
        <f t="shared" si="10"/>
        <v>76.36</v>
      </c>
      <c r="P99" s="17">
        <f t="shared" si="12"/>
        <v>38.18</v>
      </c>
      <c r="Q99" s="17">
        <f t="shared" si="13"/>
        <v>75.43</v>
      </c>
      <c r="R99" s="15">
        <v>26</v>
      </c>
      <c r="S99" s="22"/>
    </row>
    <row r="100" spans="1:19" s="2" customFormat="1" ht="30" customHeight="1">
      <c r="A100" s="1"/>
      <c r="B100" s="1"/>
      <c r="C100" s="1"/>
      <c r="D100" s="12">
        <v>98</v>
      </c>
      <c r="E100" s="13" t="s">
        <v>152</v>
      </c>
      <c r="F100" s="13" t="s">
        <v>21</v>
      </c>
      <c r="G100" s="14" t="s">
        <v>125</v>
      </c>
      <c r="H100" s="13" t="s">
        <v>126</v>
      </c>
      <c r="I100" s="13">
        <v>72</v>
      </c>
      <c r="J100" s="13"/>
      <c r="K100" s="13">
        <f t="shared" si="14"/>
        <v>72</v>
      </c>
      <c r="L100" s="15">
        <f t="shared" si="9"/>
        <v>36</v>
      </c>
      <c r="M100" s="16">
        <v>78.3</v>
      </c>
      <c r="N100" s="17">
        <v>0</v>
      </c>
      <c r="O100" s="18">
        <f aca="true" t="shared" si="15" ref="O100:O131">SUM(M100+N100)</f>
        <v>78.3</v>
      </c>
      <c r="P100" s="17">
        <f t="shared" si="12"/>
        <v>39.15</v>
      </c>
      <c r="Q100" s="17">
        <f t="shared" si="13"/>
        <v>75.15</v>
      </c>
      <c r="R100" s="15">
        <v>27</v>
      </c>
      <c r="S100" s="22"/>
    </row>
    <row r="101" spans="1:19" s="2" customFormat="1" ht="30" customHeight="1">
      <c r="A101" s="1"/>
      <c r="B101" s="1"/>
      <c r="C101" s="1"/>
      <c r="D101" s="12">
        <v>99</v>
      </c>
      <c r="E101" s="13" t="s">
        <v>153</v>
      </c>
      <c r="F101" s="13" t="s">
        <v>21</v>
      </c>
      <c r="G101" s="14" t="s">
        <v>125</v>
      </c>
      <c r="H101" s="13" t="s">
        <v>126</v>
      </c>
      <c r="I101" s="13">
        <v>75</v>
      </c>
      <c r="J101" s="13"/>
      <c r="K101" s="13">
        <f t="shared" si="14"/>
        <v>75</v>
      </c>
      <c r="L101" s="15">
        <f t="shared" si="9"/>
        <v>37.5</v>
      </c>
      <c r="M101" s="16">
        <v>74.66</v>
      </c>
      <c r="N101" s="17">
        <v>0</v>
      </c>
      <c r="O101" s="18">
        <f t="shared" si="15"/>
        <v>74.66</v>
      </c>
      <c r="P101" s="17">
        <f t="shared" si="12"/>
        <v>37.33</v>
      </c>
      <c r="Q101" s="17">
        <f t="shared" si="13"/>
        <v>74.83</v>
      </c>
      <c r="R101" s="15">
        <v>28</v>
      </c>
      <c r="S101" s="22"/>
    </row>
    <row r="102" spans="1:19" s="2" customFormat="1" ht="30" customHeight="1">
      <c r="A102" s="1"/>
      <c r="B102" s="1"/>
      <c r="C102" s="1"/>
      <c r="D102" s="12">
        <v>100</v>
      </c>
      <c r="E102" s="13" t="s">
        <v>154</v>
      </c>
      <c r="F102" s="13" t="s">
        <v>17</v>
      </c>
      <c r="G102" s="14" t="s">
        <v>125</v>
      </c>
      <c r="H102" s="13" t="s">
        <v>126</v>
      </c>
      <c r="I102" s="13">
        <v>72</v>
      </c>
      <c r="J102" s="13"/>
      <c r="K102" s="13">
        <f t="shared" si="14"/>
        <v>72</v>
      </c>
      <c r="L102" s="15">
        <f t="shared" si="9"/>
        <v>36</v>
      </c>
      <c r="M102" s="16">
        <v>77.62</v>
      </c>
      <c r="N102" s="17">
        <v>0</v>
      </c>
      <c r="O102" s="18">
        <f t="shared" si="15"/>
        <v>77.62</v>
      </c>
      <c r="P102" s="17">
        <f t="shared" si="12"/>
        <v>38.81</v>
      </c>
      <c r="Q102" s="17">
        <f t="shared" si="13"/>
        <v>74.81</v>
      </c>
      <c r="R102" s="15">
        <v>29</v>
      </c>
      <c r="S102" s="22"/>
    </row>
    <row r="103" spans="1:18" s="2" customFormat="1" ht="30" customHeight="1">
      <c r="A103" s="3"/>
      <c r="B103" s="3"/>
      <c r="C103" s="3"/>
      <c r="D103" s="12">
        <v>101</v>
      </c>
      <c r="E103" s="13" t="s">
        <v>155</v>
      </c>
      <c r="F103" s="13" t="s">
        <v>21</v>
      </c>
      <c r="G103" s="14" t="s">
        <v>125</v>
      </c>
      <c r="H103" s="13" t="s">
        <v>126</v>
      </c>
      <c r="I103" s="13">
        <v>72.5</v>
      </c>
      <c r="J103" s="13"/>
      <c r="K103" s="13">
        <f t="shared" si="14"/>
        <v>72.5</v>
      </c>
      <c r="L103" s="15">
        <f t="shared" si="9"/>
        <v>36.25</v>
      </c>
      <c r="M103" s="16">
        <v>76.54</v>
      </c>
      <c r="N103" s="17">
        <v>0</v>
      </c>
      <c r="O103" s="18">
        <f t="shared" si="15"/>
        <v>76.54</v>
      </c>
      <c r="P103" s="17">
        <f t="shared" si="12"/>
        <v>38.27</v>
      </c>
      <c r="Q103" s="17">
        <f t="shared" si="13"/>
        <v>74.52000000000001</v>
      </c>
      <c r="R103" s="15">
        <v>30</v>
      </c>
    </row>
    <row r="104" spans="1:19" s="2" customFormat="1" ht="30" customHeight="1">
      <c r="A104" s="1"/>
      <c r="B104" s="1"/>
      <c r="C104" s="1"/>
      <c r="D104" s="12">
        <v>102</v>
      </c>
      <c r="E104" s="13" t="s">
        <v>156</v>
      </c>
      <c r="F104" s="13" t="s">
        <v>21</v>
      </c>
      <c r="G104" s="14" t="s">
        <v>125</v>
      </c>
      <c r="H104" s="13" t="s">
        <v>126</v>
      </c>
      <c r="I104" s="13">
        <v>72.5</v>
      </c>
      <c r="J104" s="13"/>
      <c r="K104" s="13">
        <f t="shared" si="14"/>
        <v>72.5</v>
      </c>
      <c r="L104" s="15">
        <f t="shared" si="9"/>
        <v>36.25</v>
      </c>
      <c r="M104" s="16">
        <v>74.44</v>
      </c>
      <c r="N104" s="17">
        <v>0</v>
      </c>
      <c r="O104" s="18">
        <f t="shared" si="15"/>
        <v>74.44</v>
      </c>
      <c r="P104" s="17">
        <f t="shared" si="12"/>
        <v>37.22</v>
      </c>
      <c r="Q104" s="17">
        <f t="shared" si="13"/>
        <v>73.47</v>
      </c>
      <c r="R104" s="15">
        <v>31</v>
      </c>
      <c r="S104" s="22"/>
    </row>
    <row r="105" spans="1:18" s="2" customFormat="1" ht="30" customHeight="1">
      <c r="A105" s="3"/>
      <c r="B105" s="3"/>
      <c r="C105" s="3"/>
      <c r="D105" s="12">
        <v>103</v>
      </c>
      <c r="E105" s="13" t="s">
        <v>157</v>
      </c>
      <c r="F105" s="13" t="s">
        <v>21</v>
      </c>
      <c r="G105" s="14" t="s">
        <v>125</v>
      </c>
      <c r="H105" s="13" t="s">
        <v>126</v>
      </c>
      <c r="I105" s="13">
        <v>74</v>
      </c>
      <c r="J105" s="13"/>
      <c r="K105" s="13">
        <f t="shared" si="14"/>
        <v>74</v>
      </c>
      <c r="L105" s="15">
        <f t="shared" si="9"/>
        <v>37</v>
      </c>
      <c r="M105" s="16">
        <v>72.66</v>
      </c>
      <c r="N105" s="17">
        <v>0</v>
      </c>
      <c r="O105" s="18">
        <f t="shared" si="15"/>
        <v>72.66</v>
      </c>
      <c r="P105" s="17">
        <f t="shared" si="12"/>
        <v>36.33</v>
      </c>
      <c r="Q105" s="17">
        <f t="shared" si="13"/>
        <v>73.33</v>
      </c>
      <c r="R105" s="15">
        <v>32</v>
      </c>
    </row>
    <row r="106" spans="1:18" s="2" customFormat="1" ht="30" customHeight="1">
      <c r="A106" s="3"/>
      <c r="B106" s="3"/>
      <c r="C106" s="3"/>
      <c r="D106" s="12">
        <v>104</v>
      </c>
      <c r="E106" s="13" t="s">
        <v>158</v>
      </c>
      <c r="F106" s="13" t="s">
        <v>21</v>
      </c>
      <c r="G106" s="14" t="s">
        <v>125</v>
      </c>
      <c r="H106" s="13" t="s">
        <v>126</v>
      </c>
      <c r="I106" s="13">
        <v>72.5</v>
      </c>
      <c r="J106" s="13"/>
      <c r="K106" s="13">
        <f t="shared" si="14"/>
        <v>72.5</v>
      </c>
      <c r="L106" s="15">
        <f t="shared" si="9"/>
        <v>36.25</v>
      </c>
      <c r="M106" s="16">
        <v>72.68</v>
      </c>
      <c r="N106" s="17">
        <v>0</v>
      </c>
      <c r="O106" s="18">
        <f t="shared" si="15"/>
        <v>72.68</v>
      </c>
      <c r="P106" s="17">
        <f aca="true" t="shared" si="16" ref="P106:P136">SUM(O106*0.5)</f>
        <v>36.34</v>
      </c>
      <c r="Q106" s="17">
        <f aca="true" t="shared" si="17" ref="Q106:Q140">SUM(L106+P106)</f>
        <v>72.59</v>
      </c>
      <c r="R106" s="15">
        <v>33</v>
      </c>
    </row>
    <row r="107" spans="1:18" s="2" customFormat="1" ht="30" customHeight="1">
      <c r="A107" s="3"/>
      <c r="B107" s="3"/>
      <c r="C107" s="3"/>
      <c r="D107" s="12">
        <v>105</v>
      </c>
      <c r="E107" s="24" t="s">
        <v>159</v>
      </c>
      <c r="F107" s="13" t="s">
        <v>21</v>
      </c>
      <c r="G107" s="14" t="s">
        <v>160</v>
      </c>
      <c r="H107" s="13" t="s">
        <v>161</v>
      </c>
      <c r="I107" s="13">
        <v>74.5</v>
      </c>
      <c r="J107" s="13"/>
      <c r="K107" s="13">
        <f t="shared" si="14"/>
        <v>74.5</v>
      </c>
      <c r="L107" s="15">
        <f t="shared" si="9"/>
        <v>37.25</v>
      </c>
      <c r="M107" s="16">
        <v>82.74</v>
      </c>
      <c r="N107" s="17">
        <v>0</v>
      </c>
      <c r="O107" s="18">
        <f t="shared" si="15"/>
        <v>82.74</v>
      </c>
      <c r="P107" s="17">
        <f t="shared" si="16"/>
        <v>41.37</v>
      </c>
      <c r="Q107" s="17">
        <f t="shared" si="17"/>
        <v>78.62</v>
      </c>
      <c r="R107" s="15">
        <v>1</v>
      </c>
    </row>
    <row r="108" spans="1:18" s="2" customFormat="1" ht="30" customHeight="1">
      <c r="A108" s="3"/>
      <c r="B108" s="3"/>
      <c r="C108" s="3"/>
      <c r="D108" s="12">
        <v>106</v>
      </c>
      <c r="E108" s="24" t="s">
        <v>162</v>
      </c>
      <c r="F108" s="13" t="s">
        <v>21</v>
      </c>
      <c r="G108" s="14" t="s">
        <v>160</v>
      </c>
      <c r="H108" s="13" t="s">
        <v>161</v>
      </c>
      <c r="I108" s="13">
        <v>72</v>
      </c>
      <c r="J108" s="13"/>
      <c r="K108" s="13">
        <f t="shared" si="14"/>
        <v>72</v>
      </c>
      <c r="L108" s="15">
        <f t="shared" si="9"/>
        <v>36</v>
      </c>
      <c r="M108" s="16">
        <v>84.2</v>
      </c>
      <c r="N108" s="17">
        <v>0</v>
      </c>
      <c r="O108" s="18">
        <f t="shared" si="15"/>
        <v>84.2</v>
      </c>
      <c r="P108" s="17">
        <f t="shared" si="16"/>
        <v>42.1</v>
      </c>
      <c r="Q108" s="17">
        <f t="shared" si="17"/>
        <v>78.1</v>
      </c>
      <c r="R108" s="15">
        <v>2</v>
      </c>
    </row>
    <row r="109" spans="1:18" s="2" customFormat="1" ht="30" customHeight="1">
      <c r="A109" s="3"/>
      <c r="B109" s="3"/>
      <c r="C109" s="3"/>
      <c r="D109" s="12">
        <v>107</v>
      </c>
      <c r="E109" s="24" t="s">
        <v>163</v>
      </c>
      <c r="F109" s="13" t="s">
        <v>21</v>
      </c>
      <c r="G109" s="14" t="s">
        <v>160</v>
      </c>
      <c r="H109" s="13" t="s">
        <v>161</v>
      </c>
      <c r="I109" s="13">
        <v>73.5</v>
      </c>
      <c r="J109" s="13"/>
      <c r="K109" s="13">
        <f t="shared" si="14"/>
        <v>73.5</v>
      </c>
      <c r="L109" s="15">
        <f t="shared" si="9"/>
        <v>36.75</v>
      </c>
      <c r="M109" s="16">
        <v>81.68</v>
      </c>
      <c r="N109" s="17">
        <v>0</v>
      </c>
      <c r="O109" s="18">
        <f t="shared" si="15"/>
        <v>81.68</v>
      </c>
      <c r="P109" s="17">
        <f t="shared" si="16"/>
        <v>40.84</v>
      </c>
      <c r="Q109" s="17">
        <f t="shared" si="17"/>
        <v>77.59</v>
      </c>
      <c r="R109" s="15">
        <v>3</v>
      </c>
    </row>
    <row r="110" spans="1:18" s="2" customFormat="1" ht="30" customHeight="1">
      <c r="A110" s="3"/>
      <c r="B110" s="3"/>
      <c r="C110" s="3"/>
      <c r="D110" s="12">
        <v>108</v>
      </c>
      <c r="E110" s="24" t="s">
        <v>164</v>
      </c>
      <c r="F110" s="13" t="s">
        <v>21</v>
      </c>
      <c r="G110" s="14" t="s">
        <v>160</v>
      </c>
      <c r="H110" s="13" t="s">
        <v>161</v>
      </c>
      <c r="I110" s="13">
        <v>74</v>
      </c>
      <c r="J110" s="13"/>
      <c r="K110" s="13">
        <f t="shared" si="14"/>
        <v>74</v>
      </c>
      <c r="L110" s="15">
        <f t="shared" si="9"/>
        <v>37</v>
      </c>
      <c r="M110" s="16">
        <v>80.86</v>
      </c>
      <c r="N110" s="17">
        <v>0</v>
      </c>
      <c r="O110" s="18">
        <f t="shared" si="15"/>
        <v>80.86</v>
      </c>
      <c r="P110" s="17">
        <f t="shared" si="16"/>
        <v>40.43</v>
      </c>
      <c r="Q110" s="17">
        <f t="shared" si="17"/>
        <v>77.43</v>
      </c>
      <c r="R110" s="15">
        <v>4</v>
      </c>
    </row>
    <row r="111" spans="1:18" s="2" customFormat="1" ht="30" customHeight="1">
      <c r="A111" s="3"/>
      <c r="B111" s="3"/>
      <c r="C111" s="3"/>
      <c r="D111" s="12">
        <v>109</v>
      </c>
      <c r="E111" s="24" t="s">
        <v>165</v>
      </c>
      <c r="F111" s="13" t="s">
        <v>21</v>
      </c>
      <c r="G111" s="14" t="s">
        <v>160</v>
      </c>
      <c r="H111" s="13" t="s">
        <v>161</v>
      </c>
      <c r="I111" s="13">
        <v>71.5</v>
      </c>
      <c r="J111" s="13"/>
      <c r="K111" s="13">
        <f t="shared" si="14"/>
        <v>71.5</v>
      </c>
      <c r="L111" s="15">
        <f t="shared" si="9"/>
        <v>35.75</v>
      </c>
      <c r="M111" s="16">
        <v>82.6</v>
      </c>
      <c r="N111" s="17">
        <v>0</v>
      </c>
      <c r="O111" s="18">
        <f t="shared" si="15"/>
        <v>82.6</v>
      </c>
      <c r="P111" s="17">
        <f t="shared" si="16"/>
        <v>41.3</v>
      </c>
      <c r="Q111" s="17">
        <f t="shared" si="17"/>
        <v>77.05</v>
      </c>
      <c r="R111" s="15">
        <v>5</v>
      </c>
    </row>
    <row r="112" spans="4:18" s="2" customFormat="1" ht="30" customHeight="1">
      <c r="D112" s="12">
        <v>110</v>
      </c>
      <c r="E112" s="24" t="s">
        <v>166</v>
      </c>
      <c r="F112" s="13" t="s">
        <v>21</v>
      </c>
      <c r="G112" s="14" t="s">
        <v>160</v>
      </c>
      <c r="H112" s="13" t="s">
        <v>161</v>
      </c>
      <c r="I112" s="13">
        <v>70.5</v>
      </c>
      <c r="J112" s="13"/>
      <c r="K112" s="13">
        <f aca="true" t="shared" si="18" ref="K112:K135">I112+J112</f>
        <v>70.5</v>
      </c>
      <c r="L112" s="15">
        <f t="shared" si="9"/>
        <v>35.25</v>
      </c>
      <c r="M112" s="16">
        <v>83.32</v>
      </c>
      <c r="N112" s="17">
        <v>0</v>
      </c>
      <c r="O112" s="18">
        <f t="shared" si="15"/>
        <v>83.32</v>
      </c>
      <c r="P112" s="17">
        <f t="shared" si="16"/>
        <v>41.66</v>
      </c>
      <c r="Q112" s="17">
        <f t="shared" si="17"/>
        <v>76.91</v>
      </c>
      <c r="R112" s="15">
        <v>6</v>
      </c>
    </row>
    <row r="113" spans="4:18" s="2" customFormat="1" ht="30" customHeight="1">
      <c r="D113" s="12">
        <v>111</v>
      </c>
      <c r="E113" s="24" t="s">
        <v>167</v>
      </c>
      <c r="F113" s="13" t="s">
        <v>21</v>
      </c>
      <c r="G113" s="14" t="s">
        <v>160</v>
      </c>
      <c r="H113" s="13" t="s">
        <v>161</v>
      </c>
      <c r="I113" s="13">
        <v>70</v>
      </c>
      <c r="J113" s="13"/>
      <c r="K113" s="13">
        <f t="shared" si="18"/>
        <v>70</v>
      </c>
      <c r="L113" s="15">
        <f t="shared" si="9"/>
        <v>35</v>
      </c>
      <c r="M113" s="16">
        <v>83.82</v>
      </c>
      <c r="N113" s="17">
        <v>0</v>
      </c>
      <c r="O113" s="18">
        <f t="shared" si="15"/>
        <v>83.82</v>
      </c>
      <c r="P113" s="17">
        <f t="shared" si="16"/>
        <v>41.91</v>
      </c>
      <c r="Q113" s="17">
        <f t="shared" si="17"/>
        <v>76.91</v>
      </c>
      <c r="R113" s="15">
        <v>6</v>
      </c>
    </row>
    <row r="114" spans="4:18" s="2" customFormat="1" ht="30" customHeight="1">
      <c r="D114" s="12">
        <v>112</v>
      </c>
      <c r="E114" s="24" t="s">
        <v>168</v>
      </c>
      <c r="F114" s="13" t="s">
        <v>21</v>
      </c>
      <c r="G114" s="14" t="s">
        <v>160</v>
      </c>
      <c r="H114" s="13" t="s">
        <v>161</v>
      </c>
      <c r="I114" s="13">
        <v>71</v>
      </c>
      <c r="J114" s="13"/>
      <c r="K114" s="13">
        <f t="shared" si="18"/>
        <v>71</v>
      </c>
      <c r="L114" s="15">
        <f t="shared" si="9"/>
        <v>35.5</v>
      </c>
      <c r="M114" s="16">
        <v>82.74</v>
      </c>
      <c r="N114" s="17">
        <v>0</v>
      </c>
      <c r="O114" s="18">
        <f t="shared" si="15"/>
        <v>82.74</v>
      </c>
      <c r="P114" s="17">
        <f t="shared" si="16"/>
        <v>41.37</v>
      </c>
      <c r="Q114" s="17">
        <f t="shared" si="17"/>
        <v>76.87</v>
      </c>
      <c r="R114" s="15">
        <v>8</v>
      </c>
    </row>
    <row r="115" spans="4:18" s="2" customFormat="1" ht="30" customHeight="1">
      <c r="D115" s="12">
        <v>113</v>
      </c>
      <c r="E115" s="24" t="s">
        <v>169</v>
      </c>
      <c r="F115" s="13" t="s">
        <v>21</v>
      </c>
      <c r="G115" s="14" t="s">
        <v>160</v>
      </c>
      <c r="H115" s="13" t="s">
        <v>161</v>
      </c>
      <c r="I115" s="13">
        <v>70.5</v>
      </c>
      <c r="J115" s="13"/>
      <c r="K115" s="13">
        <f t="shared" si="18"/>
        <v>70.5</v>
      </c>
      <c r="L115" s="15">
        <f t="shared" si="9"/>
        <v>35.25</v>
      </c>
      <c r="M115" s="16">
        <v>83.18</v>
      </c>
      <c r="N115" s="17">
        <v>0</v>
      </c>
      <c r="O115" s="18">
        <f t="shared" si="15"/>
        <v>83.18</v>
      </c>
      <c r="P115" s="17">
        <f t="shared" si="16"/>
        <v>41.59</v>
      </c>
      <c r="Q115" s="17">
        <f t="shared" si="17"/>
        <v>76.84</v>
      </c>
      <c r="R115" s="15">
        <v>9</v>
      </c>
    </row>
    <row r="116" spans="4:18" s="2" customFormat="1" ht="30" customHeight="1">
      <c r="D116" s="12">
        <v>114</v>
      </c>
      <c r="E116" s="24" t="s">
        <v>170</v>
      </c>
      <c r="F116" s="13" t="s">
        <v>21</v>
      </c>
      <c r="G116" s="14" t="s">
        <v>160</v>
      </c>
      <c r="H116" s="13" t="s">
        <v>161</v>
      </c>
      <c r="I116" s="13">
        <v>72</v>
      </c>
      <c r="J116" s="13"/>
      <c r="K116" s="13">
        <f t="shared" si="18"/>
        <v>72</v>
      </c>
      <c r="L116" s="15">
        <f t="shared" si="9"/>
        <v>36</v>
      </c>
      <c r="M116" s="16">
        <v>81.5</v>
      </c>
      <c r="N116" s="17">
        <v>0</v>
      </c>
      <c r="O116" s="18">
        <f t="shared" si="15"/>
        <v>81.5</v>
      </c>
      <c r="P116" s="17">
        <f t="shared" si="16"/>
        <v>40.75</v>
      </c>
      <c r="Q116" s="17">
        <f t="shared" si="17"/>
        <v>76.75</v>
      </c>
      <c r="R116" s="15">
        <v>10</v>
      </c>
    </row>
    <row r="117" spans="4:18" s="2" customFormat="1" ht="30" customHeight="1">
      <c r="D117" s="12">
        <v>115</v>
      </c>
      <c r="E117" s="24" t="s">
        <v>171</v>
      </c>
      <c r="F117" s="13" t="s">
        <v>21</v>
      </c>
      <c r="G117" s="14" t="s">
        <v>160</v>
      </c>
      <c r="H117" s="13" t="s">
        <v>161</v>
      </c>
      <c r="I117" s="13">
        <v>71.5</v>
      </c>
      <c r="J117" s="13"/>
      <c r="K117" s="13">
        <f t="shared" si="18"/>
        <v>71.5</v>
      </c>
      <c r="L117" s="15">
        <f t="shared" si="9"/>
        <v>35.75</v>
      </c>
      <c r="M117" s="16">
        <v>81.86</v>
      </c>
      <c r="N117" s="17">
        <v>0</v>
      </c>
      <c r="O117" s="18">
        <f t="shared" si="15"/>
        <v>81.86</v>
      </c>
      <c r="P117" s="17">
        <f t="shared" si="16"/>
        <v>40.93</v>
      </c>
      <c r="Q117" s="17">
        <f t="shared" si="17"/>
        <v>76.68</v>
      </c>
      <c r="R117" s="15">
        <v>11</v>
      </c>
    </row>
    <row r="118" spans="4:18" s="2" customFormat="1" ht="30" customHeight="1">
      <c r="D118" s="12">
        <v>116</v>
      </c>
      <c r="E118" s="24" t="s">
        <v>172</v>
      </c>
      <c r="F118" s="13" t="s">
        <v>21</v>
      </c>
      <c r="G118" s="14" t="s">
        <v>160</v>
      </c>
      <c r="H118" s="13" t="s">
        <v>161</v>
      </c>
      <c r="I118" s="13">
        <v>71</v>
      </c>
      <c r="J118" s="13"/>
      <c r="K118" s="13">
        <f t="shared" si="18"/>
        <v>71</v>
      </c>
      <c r="L118" s="15">
        <f t="shared" si="9"/>
        <v>35.5</v>
      </c>
      <c r="M118" s="16">
        <v>81.62</v>
      </c>
      <c r="N118" s="17">
        <v>0</v>
      </c>
      <c r="O118" s="18">
        <f t="shared" si="15"/>
        <v>81.62</v>
      </c>
      <c r="P118" s="17">
        <f t="shared" si="16"/>
        <v>40.81</v>
      </c>
      <c r="Q118" s="17">
        <f t="shared" si="17"/>
        <v>76.31</v>
      </c>
      <c r="R118" s="15">
        <v>12</v>
      </c>
    </row>
    <row r="119" spans="4:18" s="2" customFormat="1" ht="30" customHeight="1">
      <c r="D119" s="12">
        <v>117</v>
      </c>
      <c r="E119" s="24" t="s">
        <v>173</v>
      </c>
      <c r="F119" s="13" t="s">
        <v>21</v>
      </c>
      <c r="G119" s="14" t="s">
        <v>160</v>
      </c>
      <c r="H119" s="13" t="s">
        <v>161</v>
      </c>
      <c r="I119" s="13">
        <v>76</v>
      </c>
      <c r="J119" s="13"/>
      <c r="K119" s="13">
        <f t="shared" si="18"/>
        <v>76</v>
      </c>
      <c r="L119" s="15">
        <f t="shared" si="9"/>
        <v>38</v>
      </c>
      <c r="M119" s="16">
        <v>75.74</v>
      </c>
      <c r="N119" s="17">
        <v>0</v>
      </c>
      <c r="O119" s="18">
        <f t="shared" si="15"/>
        <v>75.74</v>
      </c>
      <c r="P119" s="17">
        <f t="shared" si="16"/>
        <v>37.87</v>
      </c>
      <c r="Q119" s="17">
        <f t="shared" si="17"/>
        <v>75.87</v>
      </c>
      <c r="R119" s="15">
        <v>13</v>
      </c>
    </row>
    <row r="120" spans="4:18" s="2" customFormat="1" ht="30" customHeight="1">
      <c r="D120" s="12">
        <v>118</v>
      </c>
      <c r="E120" s="24" t="s">
        <v>174</v>
      </c>
      <c r="F120" s="13" t="s">
        <v>21</v>
      </c>
      <c r="G120" s="14" t="s">
        <v>160</v>
      </c>
      <c r="H120" s="13" t="s">
        <v>161</v>
      </c>
      <c r="I120" s="13">
        <v>69.5</v>
      </c>
      <c r="J120" s="13"/>
      <c r="K120" s="13">
        <f t="shared" si="18"/>
        <v>69.5</v>
      </c>
      <c r="L120" s="15">
        <f t="shared" si="9"/>
        <v>34.75</v>
      </c>
      <c r="M120" s="16">
        <v>81.44</v>
      </c>
      <c r="N120" s="17">
        <v>0</v>
      </c>
      <c r="O120" s="18">
        <f t="shared" si="15"/>
        <v>81.44</v>
      </c>
      <c r="P120" s="17">
        <f t="shared" si="16"/>
        <v>40.72</v>
      </c>
      <c r="Q120" s="17">
        <f t="shared" si="17"/>
        <v>75.47</v>
      </c>
      <c r="R120" s="15">
        <v>14</v>
      </c>
    </row>
    <row r="121" spans="4:18" s="2" customFormat="1" ht="30" customHeight="1">
      <c r="D121" s="12">
        <v>119</v>
      </c>
      <c r="E121" s="24" t="s">
        <v>175</v>
      </c>
      <c r="F121" s="13" t="s">
        <v>21</v>
      </c>
      <c r="G121" s="14" t="s">
        <v>160</v>
      </c>
      <c r="H121" s="13" t="s">
        <v>161</v>
      </c>
      <c r="I121" s="13">
        <v>69</v>
      </c>
      <c r="J121" s="13"/>
      <c r="K121" s="13">
        <f t="shared" si="18"/>
        <v>69</v>
      </c>
      <c r="L121" s="15">
        <f t="shared" si="9"/>
        <v>34.5</v>
      </c>
      <c r="M121" s="16">
        <v>81.18</v>
      </c>
      <c r="N121" s="17">
        <v>0</v>
      </c>
      <c r="O121" s="18">
        <f t="shared" si="15"/>
        <v>81.18</v>
      </c>
      <c r="P121" s="17">
        <f t="shared" si="16"/>
        <v>40.59</v>
      </c>
      <c r="Q121" s="17">
        <f t="shared" si="17"/>
        <v>75.09</v>
      </c>
      <c r="R121" s="15">
        <v>15</v>
      </c>
    </row>
    <row r="122" spans="4:18" s="2" customFormat="1" ht="30" customHeight="1">
      <c r="D122" s="12">
        <v>120</v>
      </c>
      <c r="E122" s="24" t="s">
        <v>176</v>
      </c>
      <c r="F122" s="13" t="s">
        <v>21</v>
      </c>
      <c r="G122" s="14" t="s">
        <v>160</v>
      </c>
      <c r="H122" s="13" t="s">
        <v>161</v>
      </c>
      <c r="I122" s="13">
        <v>72</v>
      </c>
      <c r="J122" s="13"/>
      <c r="K122" s="13">
        <f t="shared" si="18"/>
        <v>72</v>
      </c>
      <c r="L122" s="15">
        <f t="shared" si="9"/>
        <v>36</v>
      </c>
      <c r="M122" s="16">
        <v>78.1</v>
      </c>
      <c r="N122" s="17">
        <v>0</v>
      </c>
      <c r="O122" s="18">
        <f t="shared" si="15"/>
        <v>78.1</v>
      </c>
      <c r="P122" s="17">
        <f t="shared" si="16"/>
        <v>39.05</v>
      </c>
      <c r="Q122" s="17">
        <f t="shared" si="17"/>
        <v>75.05</v>
      </c>
      <c r="R122" s="15">
        <v>16</v>
      </c>
    </row>
    <row r="123" spans="4:18" s="2" customFormat="1" ht="30" customHeight="1">
      <c r="D123" s="12">
        <v>121</v>
      </c>
      <c r="E123" s="24" t="s">
        <v>177</v>
      </c>
      <c r="F123" s="13" t="s">
        <v>21</v>
      </c>
      <c r="G123" s="14" t="s">
        <v>160</v>
      </c>
      <c r="H123" s="13" t="s">
        <v>161</v>
      </c>
      <c r="I123" s="13">
        <v>67</v>
      </c>
      <c r="J123" s="13">
        <v>4</v>
      </c>
      <c r="K123" s="13">
        <f t="shared" si="18"/>
        <v>71</v>
      </c>
      <c r="L123" s="15">
        <f t="shared" si="9"/>
        <v>35.5</v>
      </c>
      <c r="M123" s="16">
        <v>78.94</v>
      </c>
      <c r="N123" s="17">
        <v>0</v>
      </c>
      <c r="O123" s="18">
        <f t="shared" si="15"/>
        <v>78.94</v>
      </c>
      <c r="P123" s="17">
        <f t="shared" si="16"/>
        <v>39.47</v>
      </c>
      <c r="Q123" s="17">
        <f t="shared" si="17"/>
        <v>74.97</v>
      </c>
      <c r="R123" s="15">
        <v>17</v>
      </c>
    </row>
    <row r="124" spans="4:18" s="2" customFormat="1" ht="30" customHeight="1">
      <c r="D124" s="12">
        <v>122</v>
      </c>
      <c r="E124" s="24" t="s">
        <v>178</v>
      </c>
      <c r="F124" s="13" t="s">
        <v>21</v>
      </c>
      <c r="G124" s="14" t="s">
        <v>160</v>
      </c>
      <c r="H124" s="13" t="s">
        <v>161</v>
      </c>
      <c r="I124" s="13">
        <v>65.5</v>
      </c>
      <c r="J124" s="13">
        <v>4</v>
      </c>
      <c r="K124" s="13">
        <f t="shared" si="18"/>
        <v>69.5</v>
      </c>
      <c r="L124" s="15">
        <f t="shared" si="9"/>
        <v>34.75</v>
      </c>
      <c r="M124" s="16">
        <v>79.48</v>
      </c>
      <c r="N124" s="17">
        <v>0</v>
      </c>
      <c r="O124" s="18">
        <f t="shared" si="15"/>
        <v>79.48</v>
      </c>
      <c r="P124" s="17">
        <f t="shared" si="16"/>
        <v>39.74</v>
      </c>
      <c r="Q124" s="17">
        <f t="shared" si="17"/>
        <v>74.49000000000001</v>
      </c>
      <c r="R124" s="15">
        <v>18</v>
      </c>
    </row>
    <row r="125" spans="4:18" s="2" customFormat="1" ht="30" customHeight="1">
      <c r="D125" s="12">
        <v>123</v>
      </c>
      <c r="E125" s="24" t="s">
        <v>179</v>
      </c>
      <c r="F125" s="13" t="s">
        <v>21</v>
      </c>
      <c r="G125" s="14" t="s">
        <v>160</v>
      </c>
      <c r="H125" s="13" t="s">
        <v>161</v>
      </c>
      <c r="I125" s="13">
        <v>70.5</v>
      </c>
      <c r="J125" s="13"/>
      <c r="K125" s="13">
        <f t="shared" si="18"/>
        <v>70.5</v>
      </c>
      <c r="L125" s="15">
        <f t="shared" si="9"/>
        <v>35.25</v>
      </c>
      <c r="M125" s="16">
        <v>78.18</v>
      </c>
      <c r="N125" s="17">
        <v>0</v>
      </c>
      <c r="O125" s="18">
        <f t="shared" si="15"/>
        <v>78.18</v>
      </c>
      <c r="P125" s="17">
        <f t="shared" si="16"/>
        <v>39.09</v>
      </c>
      <c r="Q125" s="17">
        <f t="shared" si="17"/>
        <v>74.34</v>
      </c>
      <c r="R125" s="15">
        <v>19</v>
      </c>
    </row>
    <row r="126" spans="4:18" s="2" customFormat="1" ht="30" customHeight="1">
      <c r="D126" s="12">
        <v>124</v>
      </c>
      <c r="E126" s="24" t="s">
        <v>180</v>
      </c>
      <c r="F126" s="13" t="s">
        <v>21</v>
      </c>
      <c r="G126" s="14" t="s">
        <v>160</v>
      </c>
      <c r="H126" s="13" t="s">
        <v>161</v>
      </c>
      <c r="I126" s="13">
        <v>69.5</v>
      </c>
      <c r="J126" s="13"/>
      <c r="K126" s="13">
        <f t="shared" si="18"/>
        <v>69.5</v>
      </c>
      <c r="L126" s="15">
        <f t="shared" si="9"/>
        <v>34.75</v>
      </c>
      <c r="M126" s="16">
        <v>78.58</v>
      </c>
      <c r="N126" s="17">
        <v>0</v>
      </c>
      <c r="O126" s="18">
        <f t="shared" si="15"/>
        <v>78.58</v>
      </c>
      <c r="P126" s="17">
        <f t="shared" si="16"/>
        <v>39.29</v>
      </c>
      <c r="Q126" s="17">
        <f t="shared" si="17"/>
        <v>74.03999999999999</v>
      </c>
      <c r="R126" s="15">
        <v>20</v>
      </c>
    </row>
    <row r="127" spans="4:18" s="2" customFormat="1" ht="30" customHeight="1">
      <c r="D127" s="12">
        <v>125</v>
      </c>
      <c r="E127" s="24" t="s">
        <v>181</v>
      </c>
      <c r="F127" s="13" t="s">
        <v>21</v>
      </c>
      <c r="G127" s="14" t="s">
        <v>160</v>
      </c>
      <c r="H127" s="13" t="s">
        <v>161</v>
      </c>
      <c r="I127" s="13">
        <v>73</v>
      </c>
      <c r="J127" s="13"/>
      <c r="K127" s="13">
        <f t="shared" si="18"/>
        <v>73</v>
      </c>
      <c r="L127" s="15">
        <f t="shared" si="9"/>
        <v>36.5</v>
      </c>
      <c r="M127" s="16">
        <v>74.3</v>
      </c>
      <c r="N127" s="17">
        <v>0</v>
      </c>
      <c r="O127" s="18">
        <f t="shared" si="15"/>
        <v>74.3</v>
      </c>
      <c r="P127" s="17">
        <f t="shared" si="16"/>
        <v>37.15</v>
      </c>
      <c r="Q127" s="17">
        <f t="shared" si="17"/>
        <v>73.65</v>
      </c>
      <c r="R127" s="15">
        <v>21</v>
      </c>
    </row>
    <row r="128" spans="4:18" s="2" customFormat="1" ht="30" customHeight="1">
      <c r="D128" s="12">
        <v>126</v>
      </c>
      <c r="E128" s="24" t="s">
        <v>182</v>
      </c>
      <c r="F128" s="13" t="s">
        <v>21</v>
      </c>
      <c r="G128" s="14" t="s">
        <v>160</v>
      </c>
      <c r="H128" s="13" t="s">
        <v>161</v>
      </c>
      <c r="I128" s="13">
        <v>71</v>
      </c>
      <c r="J128" s="13"/>
      <c r="K128" s="13">
        <f t="shared" si="18"/>
        <v>71</v>
      </c>
      <c r="L128" s="15">
        <f t="shared" si="9"/>
        <v>35.5</v>
      </c>
      <c r="M128" s="16">
        <v>76.16</v>
      </c>
      <c r="N128" s="17">
        <v>0</v>
      </c>
      <c r="O128" s="18">
        <f t="shared" si="15"/>
        <v>76.16</v>
      </c>
      <c r="P128" s="17">
        <f t="shared" si="16"/>
        <v>38.08</v>
      </c>
      <c r="Q128" s="17">
        <f t="shared" si="17"/>
        <v>73.58</v>
      </c>
      <c r="R128" s="15">
        <v>22</v>
      </c>
    </row>
    <row r="129" spans="4:18" s="2" customFormat="1" ht="30" customHeight="1">
      <c r="D129" s="12">
        <v>127</v>
      </c>
      <c r="E129" s="24" t="s">
        <v>183</v>
      </c>
      <c r="F129" s="13" t="s">
        <v>21</v>
      </c>
      <c r="G129" s="14" t="s">
        <v>160</v>
      </c>
      <c r="H129" s="13" t="s">
        <v>161</v>
      </c>
      <c r="I129" s="13">
        <v>69</v>
      </c>
      <c r="J129" s="13"/>
      <c r="K129" s="13">
        <f t="shared" si="18"/>
        <v>69</v>
      </c>
      <c r="L129" s="15">
        <f t="shared" si="9"/>
        <v>34.5</v>
      </c>
      <c r="M129" s="16">
        <v>76.32</v>
      </c>
      <c r="N129" s="17">
        <v>0</v>
      </c>
      <c r="O129" s="18">
        <f t="shared" si="15"/>
        <v>76.32</v>
      </c>
      <c r="P129" s="17">
        <f t="shared" si="16"/>
        <v>38.16</v>
      </c>
      <c r="Q129" s="17">
        <f t="shared" si="17"/>
        <v>72.66</v>
      </c>
      <c r="R129" s="15">
        <v>23</v>
      </c>
    </row>
    <row r="130" spans="4:18" s="2" customFormat="1" ht="30" customHeight="1">
      <c r="D130" s="12">
        <v>128</v>
      </c>
      <c r="E130" s="24" t="s">
        <v>184</v>
      </c>
      <c r="F130" s="13" t="s">
        <v>21</v>
      </c>
      <c r="G130" s="14" t="s">
        <v>160</v>
      </c>
      <c r="H130" s="13" t="s">
        <v>161</v>
      </c>
      <c r="I130" s="13">
        <v>69</v>
      </c>
      <c r="J130" s="13"/>
      <c r="K130" s="13">
        <f t="shared" si="18"/>
        <v>69</v>
      </c>
      <c r="L130" s="15">
        <f t="shared" si="9"/>
        <v>34.5</v>
      </c>
      <c r="M130" s="16">
        <v>69.36</v>
      </c>
      <c r="N130" s="17">
        <v>0</v>
      </c>
      <c r="O130" s="18">
        <f t="shared" si="15"/>
        <v>69.36</v>
      </c>
      <c r="P130" s="17">
        <f t="shared" si="16"/>
        <v>34.68</v>
      </c>
      <c r="Q130" s="17">
        <f t="shared" si="17"/>
        <v>69.18</v>
      </c>
      <c r="R130" s="15">
        <v>24</v>
      </c>
    </row>
    <row r="131" spans="4:18" s="2" customFormat="1" ht="30" customHeight="1">
      <c r="D131" s="12">
        <v>129</v>
      </c>
      <c r="E131" s="24" t="s">
        <v>185</v>
      </c>
      <c r="F131" s="13" t="s">
        <v>21</v>
      </c>
      <c r="G131" s="14" t="s">
        <v>186</v>
      </c>
      <c r="H131" s="13" t="s">
        <v>187</v>
      </c>
      <c r="I131" s="13">
        <v>77</v>
      </c>
      <c r="J131" s="13"/>
      <c r="K131" s="13">
        <f t="shared" si="18"/>
        <v>77</v>
      </c>
      <c r="L131" s="15">
        <f aca="true" t="shared" si="19" ref="L131:L194">SUM(K131*0.5)</f>
        <v>38.5</v>
      </c>
      <c r="M131" s="16">
        <v>84.2</v>
      </c>
      <c r="N131" s="17">
        <v>0</v>
      </c>
      <c r="O131" s="18">
        <f t="shared" si="15"/>
        <v>84.2</v>
      </c>
      <c r="P131" s="17">
        <f t="shared" si="16"/>
        <v>42.1</v>
      </c>
      <c r="Q131" s="17">
        <f t="shared" si="17"/>
        <v>80.6</v>
      </c>
      <c r="R131" s="15">
        <v>1</v>
      </c>
    </row>
    <row r="132" spans="4:18" s="2" customFormat="1" ht="30" customHeight="1">
      <c r="D132" s="12">
        <v>130</v>
      </c>
      <c r="E132" s="24" t="s">
        <v>188</v>
      </c>
      <c r="F132" s="13" t="s">
        <v>21</v>
      </c>
      <c r="G132" s="14" t="s">
        <v>186</v>
      </c>
      <c r="H132" s="13" t="s">
        <v>187</v>
      </c>
      <c r="I132" s="13">
        <v>76</v>
      </c>
      <c r="J132" s="13"/>
      <c r="K132" s="13">
        <f t="shared" si="18"/>
        <v>76</v>
      </c>
      <c r="L132" s="15">
        <f t="shared" si="19"/>
        <v>38</v>
      </c>
      <c r="M132" s="16">
        <v>83</v>
      </c>
      <c r="N132" s="17">
        <v>0</v>
      </c>
      <c r="O132" s="18">
        <f aca="true" t="shared" si="20" ref="O132:O163">SUM(M132+N132)</f>
        <v>83</v>
      </c>
      <c r="P132" s="17">
        <f t="shared" si="16"/>
        <v>41.5</v>
      </c>
      <c r="Q132" s="17">
        <f t="shared" si="17"/>
        <v>79.5</v>
      </c>
      <c r="R132" s="15">
        <v>2</v>
      </c>
    </row>
    <row r="133" spans="4:18" s="2" customFormat="1" ht="30" customHeight="1">
      <c r="D133" s="12">
        <v>131</v>
      </c>
      <c r="E133" s="24" t="s">
        <v>189</v>
      </c>
      <c r="F133" s="13" t="s">
        <v>21</v>
      </c>
      <c r="G133" s="14" t="s">
        <v>186</v>
      </c>
      <c r="H133" s="13" t="s">
        <v>187</v>
      </c>
      <c r="I133" s="13">
        <v>70.5</v>
      </c>
      <c r="J133" s="13"/>
      <c r="K133" s="13">
        <f t="shared" si="18"/>
        <v>70.5</v>
      </c>
      <c r="L133" s="15">
        <f t="shared" si="19"/>
        <v>35.25</v>
      </c>
      <c r="M133" s="16">
        <v>86.4</v>
      </c>
      <c r="N133" s="17">
        <v>0</v>
      </c>
      <c r="O133" s="18">
        <f t="shared" si="20"/>
        <v>86.4</v>
      </c>
      <c r="P133" s="17">
        <f t="shared" si="16"/>
        <v>43.2</v>
      </c>
      <c r="Q133" s="17">
        <f t="shared" si="17"/>
        <v>78.45</v>
      </c>
      <c r="R133" s="15">
        <v>3</v>
      </c>
    </row>
    <row r="134" spans="4:18" s="2" customFormat="1" ht="30" customHeight="1">
      <c r="D134" s="12">
        <v>132</v>
      </c>
      <c r="E134" s="24" t="s">
        <v>190</v>
      </c>
      <c r="F134" s="13" t="s">
        <v>21</v>
      </c>
      <c r="G134" s="14" t="s">
        <v>186</v>
      </c>
      <c r="H134" s="13" t="s">
        <v>187</v>
      </c>
      <c r="I134" s="13">
        <v>71.5</v>
      </c>
      <c r="J134" s="13"/>
      <c r="K134" s="13">
        <f t="shared" si="18"/>
        <v>71.5</v>
      </c>
      <c r="L134" s="15">
        <f t="shared" si="19"/>
        <v>35.75</v>
      </c>
      <c r="M134" s="16">
        <v>84</v>
      </c>
      <c r="N134" s="17">
        <v>0</v>
      </c>
      <c r="O134" s="18">
        <f t="shared" si="20"/>
        <v>84</v>
      </c>
      <c r="P134" s="17">
        <f t="shared" si="16"/>
        <v>42</v>
      </c>
      <c r="Q134" s="17">
        <f t="shared" si="17"/>
        <v>77.75</v>
      </c>
      <c r="R134" s="15">
        <v>4</v>
      </c>
    </row>
    <row r="135" spans="4:18" s="2" customFormat="1" ht="30" customHeight="1">
      <c r="D135" s="12">
        <v>133</v>
      </c>
      <c r="E135" s="24" t="s">
        <v>191</v>
      </c>
      <c r="F135" s="13" t="s">
        <v>21</v>
      </c>
      <c r="G135" s="14" t="s">
        <v>186</v>
      </c>
      <c r="H135" s="13" t="s">
        <v>187</v>
      </c>
      <c r="I135" s="13">
        <v>70.5</v>
      </c>
      <c r="J135" s="13"/>
      <c r="K135" s="13">
        <f t="shared" si="18"/>
        <v>70.5</v>
      </c>
      <c r="L135" s="15">
        <f t="shared" si="19"/>
        <v>35.25</v>
      </c>
      <c r="M135" s="16">
        <v>76.6</v>
      </c>
      <c r="N135" s="17">
        <v>0</v>
      </c>
      <c r="O135" s="18">
        <f t="shared" si="20"/>
        <v>76.6</v>
      </c>
      <c r="P135" s="17">
        <f t="shared" si="16"/>
        <v>38.3</v>
      </c>
      <c r="Q135" s="17">
        <f t="shared" si="17"/>
        <v>73.55</v>
      </c>
      <c r="R135" s="15">
        <v>5</v>
      </c>
    </row>
    <row r="136" spans="4:18" s="2" customFormat="1" ht="30" customHeight="1">
      <c r="D136" s="12">
        <v>134</v>
      </c>
      <c r="E136" s="24" t="s">
        <v>192</v>
      </c>
      <c r="F136" s="13" t="s">
        <v>21</v>
      </c>
      <c r="G136" s="14" t="s">
        <v>193</v>
      </c>
      <c r="H136" s="13" t="s">
        <v>194</v>
      </c>
      <c r="I136" s="13">
        <v>76</v>
      </c>
      <c r="J136" s="13"/>
      <c r="K136" s="13">
        <f aca="true" t="shared" si="21" ref="K136:K148">I136+J136</f>
        <v>76</v>
      </c>
      <c r="L136" s="15">
        <f t="shared" si="19"/>
        <v>38</v>
      </c>
      <c r="M136" s="16">
        <v>43.32</v>
      </c>
      <c r="N136" s="17">
        <v>35.8</v>
      </c>
      <c r="O136" s="18">
        <f t="shared" si="20"/>
        <v>79.12</v>
      </c>
      <c r="P136" s="17">
        <f t="shared" si="16"/>
        <v>39.56</v>
      </c>
      <c r="Q136" s="17">
        <f t="shared" si="17"/>
        <v>77.56</v>
      </c>
      <c r="R136" s="15">
        <v>1</v>
      </c>
    </row>
    <row r="137" spans="4:18" s="2" customFormat="1" ht="30" customHeight="1">
      <c r="D137" s="12">
        <v>135</v>
      </c>
      <c r="E137" s="24" t="s">
        <v>195</v>
      </c>
      <c r="F137" s="13" t="s">
        <v>21</v>
      </c>
      <c r="G137" s="14" t="s">
        <v>193</v>
      </c>
      <c r="H137" s="13" t="s">
        <v>194</v>
      </c>
      <c r="I137" s="13">
        <v>69</v>
      </c>
      <c r="J137" s="13"/>
      <c r="K137" s="13">
        <f t="shared" si="21"/>
        <v>69</v>
      </c>
      <c r="L137" s="15">
        <f t="shared" si="19"/>
        <v>34.5</v>
      </c>
      <c r="M137" s="16">
        <v>40.52</v>
      </c>
      <c r="N137" s="17">
        <v>38.1</v>
      </c>
      <c r="O137" s="18">
        <f t="shared" si="20"/>
        <v>78.62</v>
      </c>
      <c r="P137" s="17">
        <f aca="true" t="shared" si="22" ref="P137:P169">SUM(O137*0.5)</f>
        <v>39.31</v>
      </c>
      <c r="Q137" s="17">
        <f t="shared" si="17"/>
        <v>73.81</v>
      </c>
      <c r="R137" s="15">
        <v>2</v>
      </c>
    </row>
    <row r="138" spans="4:18" s="2" customFormat="1" ht="30" customHeight="1">
      <c r="D138" s="12">
        <v>136</v>
      </c>
      <c r="E138" s="24" t="s">
        <v>196</v>
      </c>
      <c r="F138" s="13" t="s">
        <v>21</v>
      </c>
      <c r="G138" s="14" t="s">
        <v>193</v>
      </c>
      <c r="H138" s="13" t="s">
        <v>194</v>
      </c>
      <c r="I138" s="13">
        <v>69</v>
      </c>
      <c r="J138" s="13"/>
      <c r="K138" s="13">
        <f t="shared" si="21"/>
        <v>69</v>
      </c>
      <c r="L138" s="15">
        <f t="shared" si="19"/>
        <v>34.5</v>
      </c>
      <c r="M138" s="16">
        <v>44</v>
      </c>
      <c r="N138" s="17">
        <v>34.34</v>
      </c>
      <c r="O138" s="18">
        <f t="shared" si="20"/>
        <v>78.34</v>
      </c>
      <c r="P138" s="17">
        <f t="shared" si="22"/>
        <v>39.17</v>
      </c>
      <c r="Q138" s="17">
        <f t="shared" si="17"/>
        <v>73.67</v>
      </c>
      <c r="R138" s="15">
        <v>3</v>
      </c>
    </row>
    <row r="139" spans="4:18" s="2" customFormat="1" ht="30" customHeight="1">
      <c r="D139" s="12">
        <v>137</v>
      </c>
      <c r="E139" s="24" t="s">
        <v>197</v>
      </c>
      <c r="F139" s="13" t="s">
        <v>21</v>
      </c>
      <c r="G139" s="14" t="s">
        <v>193</v>
      </c>
      <c r="H139" s="13" t="s">
        <v>194</v>
      </c>
      <c r="I139" s="13">
        <v>70.5</v>
      </c>
      <c r="J139" s="13"/>
      <c r="K139" s="13">
        <f t="shared" si="21"/>
        <v>70.5</v>
      </c>
      <c r="L139" s="15">
        <f t="shared" si="19"/>
        <v>35.25</v>
      </c>
      <c r="M139" s="16">
        <v>39.16</v>
      </c>
      <c r="N139" s="17">
        <v>34</v>
      </c>
      <c r="O139" s="18">
        <f t="shared" si="20"/>
        <v>73.16</v>
      </c>
      <c r="P139" s="17">
        <f t="shared" si="22"/>
        <v>36.58</v>
      </c>
      <c r="Q139" s="17">
        <f t="shared" si="17"/>
        <v>71.83</v>
      </c>
      <c r="R139" s="15">
        <v>4</v>
      </c>
    </row>
    <row r="140" spans="4:18" s="2" customFormat="1" ht="30" customHeight="1">
      <c r="D140" s="12">
        <v>138</v>
      </c>
      <c r="E140" s="24" t="s">
        <v>198</v>
      </c>
      <c r="F140" s="13" t="s">
        <v>21</v>
      </c>
      <c r="G140" s="14" t="s">
        <v>193</v>
      </c>
      <c r="H140" s="13" t="s">
        <v>194</v>
      </c>
      <c r="I140" s="13">
        <v>66.5</v>
      </c>
      <c r="J140" s="13"/>
      <c r="K140" s="13">
        <f t="shared" si="21"/>
        <v>66.5</v>
      </c>
      <c r="L140" s="15">
        <f t="shared" si="19"/>
        <v>33.25</v>
      </c>
      <c r="M140" s="16">
        <v>40.36</v>
      </c>
      <c r="N140" s="17">
        <v>34.9</v>
      </c>
      <c r="O140" s="18">
        <f t="shared" si="20"/>
        <v>75.25999999999999</v>
      </c>
      <c r="P140" s="17">
        <f t="shared" si="22"/>
        <v>37.629999999999995</v>
      </c>
      <c r="Q140" s="17">
        <f t="shared" si="17"/>
        <v>70.88</v>
      </c>
      <c r="R140" s="15">
        <v>5</v>
      </c>
    </row>
    <row r="141" spans="4:18" s="2" customFormat="1" ht="30" customHeight="1">
      <c r="D141" s="12">
        <v>139</v>
      </c>
      <c r="E141" s="24" t="s">
        <v>199</v>
      </c>
      <c r="F141" s="13" t="s">
        <v>21</v>
      </c>
      <c r="G141" s="14" t="s">
        <v>193</v>
      </c>
      <c r="H141" s="13" t="s">
        <v>194</v>
      </c>
      <c r="I141" s="13">
        <v>65</v>
      </c>
      <c r="J141" s="13"/>
      <c r="K141" s="13">
        <v>65</v>
      </c>
      <c r="L141" s="15">
        <f t="shared" si="19"/>
        <v>32.5</v>
      </c>
      <c r="M141" s="16">
        <v>34.54</v>
      </c>
      <c r="N141" s="20" t="s">
        <v>200</v>
      </c>
      <c r="O141" s="18"/>
      <c r="P141" s="17"/>
      <c r="Q141" s="17"/>
      <c r="R141" s="15"/>
    </row>
    <row r="142" spans="4:18" s="2" customFormat="1" ht="30" customHeight="1">
      <c r="D142" s="12">
        <v>140</v>
      </c>
      <c r="E142" s="24" t="s">
        <v>201</v>
      </c>
      <c r="F142" s="13" t="s">
        <v>21</v>
      </c>
      <c r="G142" s="14" t="s">
        <v>202</v>
      </c>
      <c r="H142" s="13" t="s">
        <v>203</v>
      </c>
      <c r="I142" s="13">
        <v>70</v>
      </c>
      <c r="J142" s="13"/>
      <c r="K142" s="13">
        <f t="shared" si="21"/>
        <v>70</v>
      </c>
      <c r="L142" s="15">
        <f t="shared" si="19"/>
        <v>35</v>
      </c>
      <c r="M142" s="16">
        <v>49.2</v>
      </c>
      <c r="N142" s="17">
        <v>32.72</v>
      </c>
      <c r="O142" s="18">
        <f t="shared" si="20"/>
        <v>81.92</v>
      </c>
      <c r="P142" s="17">
        <f t="shared" si="22"/>
        <v>40.96</v>
      </c>
      <c r="Q142" s="17">
        <f aca="true" t="shared" si="23" ref="Q142:Q186">SUM(L142+P142)</f>
        <v>75.96000000000001</v>
      </c>
      <c r="R142" s="15">
        <v>1</v>
      </c>
    </row>
    <row r="143" spans="4:18" s="2" customFormat="1" ht="30" customHeight="1">
      <c r="D143" s="12">
        <v>141</v>
      </c>
      <c r="E143" s="24" t="s">
        <v>204</v>
      </c>
      <c r="F143" s="13" t="s">
        <v>21</v>
      </c>
      <c r="G143" s="14" t="s">
        <v>202</v>
      </c>
      <c r="H143" s="13" t="s">
        <v>203</v>
      </c>
      <c r="I143" s="13">
        <v>70</v>
      </c>
      <c r="J143" s="13"/>
      <c r="K143" s="13">
        <f t="shared" si="21"/>
        <v>70</v>
      </c>
      <c r="L143" s="15">
        <f t="shared" si="19"/>
        <v>35</v>
      </c>
      <c r="M143" s="16">
        <v>47.6</v>
      </c>
      <c r="N143" s="17">
        <v>33.2</v>
      </c>
      <c r="O143" s="18">
        <f t="shared" si="20"/>
        <v>80.80000000000001</v>
      </c>
      <c r="P143" s="17">
        <f t="shared" si="22"/>
        <v>40.400000000000006</v>
      </c>
      <c r="Q143" s="17">
        <f t="shared" si="23"/>
        <v>75.4</v>
      </c>
      <c r="R143" s="15">
        <v>2</v>
      </c>
    </row>
    <row r="144" spans="4:18" s="2" customFormat="1" ht="30" customHeight="1">
      <c r="D144" s="12">
        <v>142</v>
      </c>
      <c r="E144" s="24" t="s">
        <v>205</v>
      </c>
      <c r="F144" s="13" t="s">
        <v>17</v>
      </c>
      <c r="G144" s="14" t="s">
        <v>202</v>
      </c>
      <c r="H144" s="13" t="s">
        <v>203</v>
      </c>
      <c r="I144" s="13">
        <v>71</v>
      </c>
      <c r="J144" s="13"/>
      <c r="K144" s="13">
        <f t="shared" si="21"/>
        <v>71</v>
      </c>
      <c r="L144" s="15">
        <f t="shared" si="19"/>
        <v>35.5</v>
      </c>
      <c r="M144" s="16">
        <v>45.1</v>
      </c>
      <c r="N144" s="17">
        <v>34.4</v>
      </c>
      <c r="O144" s="18">
        <f t="shared" si="20"/>
        <v>79.5</v>
      </c>
      <c r="P144" s="17">
        <f t="shared" si="22"/>
        <v>39.75</v>
      </c>
      <c r="Q144" s="17">
        <f t="shared" si="23"/>
        <v>75.25</v>
      </c>
      <c r="R144" s="15">
        <v>3</v>
      </c>
    </row>
    <row r="145" spans="4:18" s="2" customFormat="1" ht="30" customHeight="1">
      <c r="D145" s="12">
        <v>143</v>
      </c>
      <c r="E145" s="24" t="s">
        <v>206</v>
      </c>
      <c r="F145" s="13" t="s">
        <v>17</v>
      </c>
      <c r="G145" s="14" t="s">
        <v>202</v>
      </c>
      <c r="H145" s="13" t="s">
        <v>203</v>
      </c>
      <c r="I145" s="13">
        <v>68</v>
      </c>
      <c r="J145" s="13"/>
      <c r="K145" s="13">
        <f t="shared" si="21"/>
        <v>68</v>
      </c>
      <c r="L145" s="15">
        <f t="shared" si="19"/>
        <v>34</v>
      </c>
      <c r="M145" s="16">
        <v>48.74</v>
      </c>
      <c r="N145" s="17">
        <v>33.4</v>
      </c>
      <c r="O145" s="18">
        <f t="shared" si="20"/>
        <v>82.14</v>
      </c>
      <c r="P145" s="17">
        <f t="shared" si="22"/>
        <v>41.07</v>
      </c>
      <c r="Q145" s="17">
        <f t="shared" si="23"/>
        <v>75.07</v>
      </c>
      <c r="R145" s="15">
        <v>4</v>
      </c>
    </row>
    <row r="146" spans="4:18" s="2" customFormat="1" ht="30" customHeight="1">
      <c r="D146" s="12">
        <v>144</v>
      </c>
      <c r="E146" s="24" t="s">
        <v>207</v>
      </c>
      <c r="F146" s="13" t="s">
        <v>17</v>
      </c>
      <c r="G146" s="14" t="s">
        <v>202</v>
      </c>
      <c r="H146" s="13" t="s">
        <v>203</v>
      </c>
      <c r="I146" s="13">
        <v>68</v>
      </c>
      <c r="J146" s="13"/>
      <c r="K146" s="13">
        <f t="shared" si="21"/>
        <v>68</v>
      </c>
      <c r="L146" s="15">
        <f t="shared" si="19"/>
        <v>34</v>
      </c>
      <c r="M146" s="16">
        <v>47.8</v>
      </c>
      <c r="N146" s="17">
        <v>32.92</v>
      </c>
      <c r="O146" s="18">
        <f t="shared" si="20"/>
        <v>80.72</v>
      </c>
      <c r="P146" s="17">
        <f t="shared" si="22"/>
        <v>40.36</v>
      </c>
      <c r="Q146" s="17">
        <f t="shared" si="23"/>
        <v>74.36</v>
      </c>
      <c r="R146" s="15">
        <v>5</v>
      </c>
    </row>
    <row r="147" spans="4:18" s="2" customFormat="1" ht="30" customHeight="1">
      <c r="D147" s="12">
        <v>145</v>
      </c>
      <c r="E147" s="24" t="s">
        <v>208</v>
      </c>
      <c r="F147" s="13" t="s">
        <v>17</v>
      </c>
      <c r="G147" s="14" t="s">
        <v>202</v>
      </c>
      <c r="H147" s="13" t="s">
        <v>203</v>
      </c>
      <c r="I147" s="13">
        <v>68</v>
      </c>
      <c r="J147" s="13"/>
      <c r="K147" s="13">
        <f t="shared" si="21"/>
        <v>68</v>
      </c>
      <c r="L147" s="15">
        <f t="shared" si="19"/>
        <v>34</v>
      </c>
      <c r="M147" s="16">
        <v>47.38</v>
      </c>
      <c r="N147" s="17">
        <v>32.96</v>
      </c>
      <c r="O147" s="18">
        <f t="shared" si="20"/>
        <v>80.34</v>
      </c>
      <c r="P147" s="17">
        <f t="shared" si="22"/>
        <v>40.17</v>
      </c>
      <c r="Q147" s="17">
        <f t="shared" si="23"/>
        <v>74.17</v>
      </c>
      <c r="R147" s="15">
        <v>6</v>
      </c>
    </row>
    <row r="148" spans="4:18" s="2" customFormat="1" ht="30" customHeight="1">
      <c r="D148" s="12">
        <v>146</v>
      </c>
      <c r="E148" s="24" t="s">
        <v>209</v>
      </c>
      <c r="F148" s="13" t="s">
        <v>21</v>
      </c>
      <c r="G148" s="14" t="s">
        <v>202</v>
      </c>
      <c r="H148" s="13" t="s">
        <v>203</v>
      </c>
      <c r="I148" s="13">
        <v>67.5</v>
      </c>
      <c r="J148" s="13"/>
      <c r="K148" s="13">
        <f t="shared" si="21"/>
        <v>67.5</v>
      </c>
      <c r="L148" s="15">
        <f t="shared" si="19"/>
        <v>33.75</v>
      </c>
      <c r="M148" s="16">
        <v>46.56</v>
      </c>
      <c r="N148" s="17">
        <v>32.7</v>
      </c>
      <c r="O148" s="18">
        <f t="shared" si="20"/>
        <v>79.26</v>
      </c>
      <c r="P148" s="17">
        <f t="shared" si="22"/>
        <v>39.63</v>
      </c>
      <c r="Q148" s="17">
        <f t="shared" si="23"/>
        <v>73.38</v>
      </c>
      <c r="R148" s="15">
        <v>7</v>
      </c>
    </row>
    <row r="149" spans="4:18" s="2" customFormat="1" ht="30" customHeight="1">
      <c r="D149" s="12">
        <v>147</v>
      </c>
      <c r="E149" s="24" t="s">
        <v>210</v>
      </c>
      <c r="F149" s="13" t="s">
        <v>21</v>
      </c>
      <c r="G149" s="14" t="s">
        <v>202</v>
      </c>
      <c r="H149" s="13" t="s">
        <v>203</v>
      </c>
      <c r="I149" s="13">
        <v>63.5</v>
      </c>
      <c r="J149" s="13"/>
      <c r="K149" s="13">
        <v>63.5</v>
      </c>
      <c r="L149" s="15">
        <f t="shared" si="19"/>
        <v>31.75</v>
      </c>
      <c r="M149" s="16">
        <v>49</v>
      </c>
      <c r="N149" s="17">
        <v>33.2</v>
      </c>
      <c r="O149" s="18">
        <f t="shared" si="20"/>
        <v>82.2</v>
      </c>
      <c r="P149" s="17">
        <f t="shared" si="22"/>
        <v>41.1</v>
      </c>
      <c r="Q149" s="17">
        <f t="shared" si="23"/>
        <v>72.85</v>
      </c>
      <c r="R149" s="15">
        <v>8</v>
      </c>
    </row>
    <row r="150" spans="4:18" s="2" customFormat="1" ht="30" customHeight="1">
      <c r="D150" s="12">
        <v>148</v>
      </c>
      <c r="E150" s="24" t="s">
        <v>211</v>
      </c>
      <c r="F150" s="13" t="s">
        <v>17</v>
      </c>
      <c r="G150" s="14" t="s">
        <v>202</v>
      </c>
      <c r="H150" s="13" t="s">
        <v>203</v>
      </c>
      <c r="I150" s="13">
        <v>67</v>
      </c>
      <c r="J150" s="13"/>
      <c r="K150" s="13">
        <f aca="true" t="shared" si="24" ref="K150:K180">I150+J150</f>
        <v>67</v>
      </c>
      <c r="L150" s="15">
        <f t="shared" si="19"/>
        <v>33.5</v>
      </c>
      <c r="M150" s="16">
        <v>45.2</v>
      </c>
      <c r="N150" s="17">
        <v>29.4</v>
      </c>
      <c r="O150" s="18">
        <f t="shared" si="20"/>
        <v>74.6</v>
      </c>
      <c r="P150" s="17">
        <f t="shared" si="22"/>
        <v>37.3</v>
      </c>
      <c r="Q150" s="17">
        <f t="shared" si="23"/>
        <v>70.8</v>
      </c>
      <c r="R150" s="15">
        <v>9</v>
      </c>
    </row>
    <row r="151" spans="4:18" s="2" customFormat="1" ht="30" customHeight="1">
      <c r="D151" s="12">
        <v>149</v>
      </c>
      <c r="E151" s="24" t="s">
        <v>212</v>
      </c>
      <c r="F151" s="13" t="s">
        <v>21</v>
      </c>
      <c r="G151" s="14" t="s">
        <v>202</v>
      </c>
      <c r="H151" s="13" t="s">
        <v>203</v>
      </c>
      <c r="I151" s="13">
        <v>64</v>
      </c>
      <c r="J151" s="13"/>
      <c r="K151" s="13">
        <f t="shared" si="24"/>
        <v>64</v>
      </c>
      <c r="L151" s="15">
        <f t="shared" si="19"/>
        <v>32</v>
      </c>
      <c r="M151" s="16">
        <v>44.52</v>
      </c>
      <c r="N151" s="17">
        <v>27.6</v>
      </c>
      <c r="O151" s="18">
        <f t="shared" si="20"/>
        <v>72.12</v>
      </c>
      <c r="P151" s="17">
        <f t="shared" si="22"/>
        <v>36.06</v>
      </c>
      <c r="Q151" s="17">
        <f t="shared" si="23"/>
        <v>68.06</v>
      </c>
      <c r="R151" s="15">
        <v>10</v>
      </c>
    </row>
    <row r="152" spans="4:18" s="2" customFormat="1" ht="30" customHeight="1">
      <c r="D152" s="12">
        <v>150</v>
      </c>
      <c r="E152" s="24" t="s">
        <v>213</v>
      </c>
      <c r="F152" s="13" t="s">
        <v>21</v>
      </c>
      <c r="G152" s="14" t="s">
        <v>214</v>
      </c>
      <c r="H152" s="13" t="s">
        <v>215</v>
      </c>
      <c r="I152" s="13">
        <v>72</v>
      </c>
      <c r="J152" s="13"/>
      <c r="K152" s="13">
        <f t="shared" si="24"/>
        <v>72</v>
      </c>
      <c r="L152" s="15">
        <f t="shared" si="19"/>
        <v>36</v>
      </c>
      <c r="M152" s="16">
        <v>49.94</v>
      </c>
      <c r="N152" s="17">
        <v>32.36</v>
      </c>
      <c r="O152" s="18">
        <f t="shared" si="20"/>
        <v>82.3</v>
      </c>
      <c r="P152" s="17">
        <f t="shared" si="22"/>
        <v>41.15</v>
      </c>
      <c r="Q152" s="17">
        <f t="shared" si="23"/>
        <v>77.15</v>
      </c>
      <c r="R152" s="15">
        <v>1</v>
      </c>
    </row>
    <row r="153" spans="4:18" s="2" customFormat="1" ht="30" customHeight="1">
      <c r="D153" s="12">
        <v>151</v>
      </c>
      <c r="E153" s="24" t="s">
        <v>216</v>
      </c>
      <c r="F153" s="13" t="s">
        <v>21</v>
      </c>
      <c r="G153" s="14" t="s">
        <v>214</v>
      </c>
      <c r="H153" s="13" t="s">
        <v>215</v>
      </c>
      <c r="I153" s="13">
        <v>70</v>
      </c>
      <c r="J153" s="13"/>
      <c r="K153" s="13">
        <f t="shared" si="24"/>
        <v>70</v>
      </c>
      <c r="L153" s="15">
        <f t="shared" si="19"/>
        <v>35</v>
      </c>
      <c r="M153" s="16">
        <v>49.32</v>
      </c>
      <c r="N153" s="17">
        <v>33.2</v>
      </c>
      <c r="O153" s="18">
        <f t="shared" si="20"/>
        <v>82.52000000000001</v>
      </c>
      <c r="P153" s="17">
        <f t="shared" si="22"/>
        <v>41.260000000000005</v>
      </c>
      <c r="Q153" s="17">
        <f t="shared" si="23"/>
        <v>76.26</v>
      </c>
      <c r="R153" s="15">
        <v>2</v>
      </c>
    </row>
    <row r="154" spans="4:18" s="2" customFormat="1" ht="30" customHeight="1">
      <c r="D154" s="12">
        <v>152</v>
      </c>
      <c r="E154" s="24" t="s">
        <v>217</v>
      </c>
      <c r="F154" s="13" t="s">
        <v>21</v>
      </c>
      <c r="G154" s="14" t="s">
        <v>214</v>
      </c>
      <c r="H154" s="13" t="s">
        <v>215</v>
      </c>
      <c r="I154" s="13">
        <v>71.5</v>
      </c>
      <c r="J154" s="13"/>
      <c r="K154" s="13">
        <f t="shared" si="24"/>
        <v>71.5</v>
      </c>
      <c r="L154" s="15">
        <f t="shared" si="19"/>
        <v>35.75</v>
      </c>
      <c r="M154" s="16">
        <v>47.26</v>
      </c>
      <c r="N154" s="17">
        <v>30.44</v>
      </c>
      <c r="O154" s="18">
        <f t="shared" si="20"/>
        <v>77.7</v>
      </c>
      <c r="P154" s="17">
        <f t="shared" si="22"/>
        <v>38.85</v>
      </c>
      <c r="Q154" s="17">
        <f t="shared" si="23"/>
        <v>74.6</v>
      </c>
      <c r="R154" s="15">
        <v>3</v>
      </c>
    </row>
    <row r="155" spans="4:18" s="2" customFormat="1" ht="30" customHeight="1">
      <c r="D155" s="12">
        <v>153</v>
      </c>
      <c r="E155" s="24" t="s">
        <v>218</v>
      </c>
      <c r="F155" s="13" t="s">
        <v>21</v>
      </c>
      <c r="G155" s="14" t="s">
        <v>214</v>
      </c>
      <c r="H155" s="13" t="s">
        <v>215</v>
      </c>
      <c r="I155" s="13">
        <v>69</v>
      </c>
      <c r="J155" s="13"/>
      <c r="K155" s="13">
        <f t="shared" si="24"/>
        <v>69</v>
      </c>
      <c r="L155" s="15">
        <f t="shared" si="19"/>
        <v>34.5</v>
      </c>
      <c r="M155" s="16">
        <v>47.44</v>
      </c>
      <c r="N155" s="17">
        <v>31.4</v>
      </c>
      <c r="O155" s="18">
        <f t="shared" si="20"/>
        <v>78.84</v>
      </c>
      <c r="P155" s="17">
        <f t="shared" si="22"/>
        <v>39.42</v>
      </c>
      <c r="Q155" s="17">
        <f t="shared" si="23"/>
        <v>73.92</v>
      </c>
      <c r="R155" s="15">
        <v>4</v>
      </c>
    </row>
    <row r="156" spans="4:18" s="2" customFormat="1" ht="30" customHeight="1">
      <c r="D156" s="12">
        <v>154</v>
      </c>
      <c r="E156" s="24" t="s">
        <v>219</v>
      </c>
      <c r="F156" s="13" t="s">
        <v>21</v>
      </c>
      <c r="G156" s="14" t="s">
        <v>220</v>
      </c>
      <c r="H156" s="13" t="s">
        <v>221</v>
      </c>
      <c r="I156" s="13">
        <v>49.5</v>
      </c>
      <c r="J156" s="13"/>
      <c r="K156" s="13">
        <f t="shared" si="24"/>
        <v>49.5</v>
      </c>
      <c r="L156" s="15">
        <f t="shared" si="19"/>
        <v>24.75</v>
      </c>
      <c r="M156" s="16">
        <v>43.2</v>
      </c>
      <c r="N156" s="17">
        <v>37</v>
      </c>
      <c r="O156" s="18">
        <f t="shared" si="20"/>
        <v>80.2</v>
      </c>
      <c r="P156" s="17">
        <f t="shared" si="22"/>
        <v>40.1</v>
      </c>
      <c r="Q156" s="17">
        <f t="shared" si="23"/>
        <v>64.85</v>
      </c>
      <c r="R156" s="15">
        <v>1</v>
      </c>
    </row>
    <row r="157" spans="4:18" s="2" customFormat="1" ht="30" customHeight="1">
      <c r="D157" s="12">
        <v>155</v>
      </c>
      <c r="E157" s="24" t="s">
        <v>222</v>
      </c>
      <c r="F157" s="13" t="s">
        <v>21</v>
      </c>
      <c r="G157" s="14" t="s">
        <v>220</v>
      </c>
      <c r="H157" s="13" t="s">
        <v>221</v>
      </c>
      <c r="I157" s="13">
        <v>46</v>
      </c>
      <c r="J157" s="13"/>
      <c r="K157" s="13">
        <f t="shared" si="24"/>
        <v>46</v>
      </c>
      <c r="L157" s="15">
        <v>23</v>
      </c>
      <c r="M157" s="16">
        <v>41.8</v>
      </c>
      <c r="N157" s="17">
        <v>31</v>
      </c>
      <c r="O157" s="18">
        <f t="shared" si="20"/>
        <v>72.8</v>
      </c>
      <c r="P157" s="17">
        <f t="shared" si="22"/>
        <v>36.4</v>
      </c>
      <c r="Q157" s="17">
        <f t="shared" si="23"/>
        <v>59.4</v>
      </c>
      <c r="R157" s="15">
        <v>2</v>
      </c>
    </row>
    <row r="158" spans="4:18" s="2" customFormat="1" ht="30" customHeight="1">
      <c r="D158" s="12">
        <v>156</v>
      </c>
      <c r="E158" s="24" t="s">
        <v>223</v>
      </c>
      <c r="F158" s="13" t="s">
        <v>21</v>
      </c>
      <c r="G158" s="14" t="s">
        <v>224</v>
      </c>
      <c r="H158" s="13" t="s">
        <v>225</v>
      </c>
      <c r="I158" s="13">
        <v>75.5</v>
      </c>
      <c r="J158" s="13"/>
      <c r="K158" s="13">
        <f t="shared" si="24"/>
        <v>75.5</v>
      </c>
      <c r="L158" s="15">
        <f t="shared" si="19"/>
        <v>37.75</v>
      </c>
      <c r="M158" s="16">
        <v>86.46</v>
      </c>
      <c r="N158" s="17">
        <v>0</v>
      </c>
      <c r="O158" s="18">
        <f t="shared" si="20"/>
        <v>86.46</v>
      </c>
      <c r="P158" s="17">
        <f t="shared" si="22"/>
        <v>43.23</v>
      </c>
      <c r="Q158" s="17">
        <f t="shared" si="23"/>
        <v>80.97999999999999</v>
      </c>
      <c r="R158" s="15">
        <v>1</v>
      </c>
    </row>
    <row r="159" spans="4:18" s="2" customFormat="1" ht="30" customHeight="1">
      <c r="D159" s="12">
        <v>157</v>
      </c>
      <c r="E159" s="24" t="s">
        <v>226</v>
      </c>
      <c r="F159" s="13" t="s">
        <v>21</v>
      </c>
      <c r="G159" s="14" t="s">
        <v>224</v>
      </c>
      <c r="H159" s="13" t="s">
        <v>225</v>
      </c>
      <c r="I159" s="13">
        <v>71.5</v>
      </c>
      <c r="J159" s="13"/>
      <c r="K159" s="13">
        <f t="shared" si="24"/>
        <v>71.5</v>
      </c>
      <c r="L159" s="15">
        <f t="shared" si="19"/>
        <v>35.75</v>
      </c>
      <c r="M159" s="16">
        <v>86.48</v>
      </c>
      <c r="N159" s="17">
        <v>0</v>
      </c>
      <c r="O159" s="18">
        <f t="shared" si="20"/>
        <v>86.48</v>
      </c>
      <c r="P159" s="17">
        <f t="shared" si="22"/>
        <v>43.24</v>
      </c>
      <c r="Q159" s="17">
        <f t="shared" si="23"/>
        <v>78.99000000000001</v>
      </c>
      <c r="R159" s="15">
        <v>2</v>
      </c>
    </row>
    <row r="160" spans="4:18" s="2" customFormat="1" ht="30" customHeight="1">
      <c r="D160" s="12">
        <v>158</v>
      </c>
      <c r="E160" s="25" t="s">
        <v>227</v>
      </c>
      <c r="F160" s="13" t="s">
        <v>21</v>
      </c>
      <c r="G160" s="14" t="s">
        <v>224</v>
      </c>
      <c r="H160" s="13" t="s">
        <v>225</v>
      </c>
      <c r="I160" s="13">
        <v>71.5</v>
      </c>
      <c r="J160" s="13"/>
      <c r="K160" s="13">
        <f t="shared" si="24"/>
        <v>71.5</v>
      </c>
      <c r="L160" s="15">
        <f t="shared" si="19"/>
        <v>35.75</v>
      </c>
      <c r="M160" s="16">
        <v>85.64</v>
      </c>
      <c r="N160" s="17">
        <v>0</v>
      </c>
      <c r="O160" s="18">
        <f t="shared" si="20"/>
        <v>85.64</v>
      </c>
      <c r="P160" s="17">
        <f t="shared" si="22"/>
        <v>42.82</v>
      </c>
      <c r="Q160" s="17">
        <f t="shared" si="23"/>
        <v>78.57</v>
      </c>
      <c r="R160" s="15">
        <v>3</v>
      </c>
    </row>
    <row r="161" spans="4:18" s="2" customFormat="1" ht="30" customHeight="1">
      <c r="D161" s="12">
        <v>159</v>
      </c>
      <c r="E161" s="24" t="s">
        <v>228</v>
      </c>
      <c r="F161" s="13" t="s">
        <v>21</v>
      </c>
      <c r="G161" s="14" t="s">
        <v>224</v>
      </c>
      <c r="H161" s="13" t="s">
        <v>225</v>
      </c>
      <c r="I161" s="13">
        <v>70</v>
      </c>
      <c r="J161" s="13"/>
      <c r="K161" s="13">
        <f t="shared" si="24"/>
        <v>70</v>
      </c>
      <c r="L161" s="15">
        <f t="shared" si="19"/>
        <v>35</v>
      </c>
      <c r="M161" s="16">
        <v>84.36</v>
      </c>
      <c r="N161" s="17">
        <v>0</v>
      </c>
      <c r="O161" s="18">
        <f t="shared" si="20"/>
        <v>84.36</v>
      </c>
      <c r="P161" s="17">
        <f t="shared" si="22"/>
        <v>42.18</v>
      </c>
      <c r="Q161" s="17">
        <f t="shared" si="23"/>
        <v>77.18</v>
      </c>
      <c r="R161" s="15">
        <v>4</v>
      </c>
    </row>
    <row r="162" spans="4:18" s="2" customFormat="1" ht="30" customHeight="1">
      <c r="D162" s="12">
        <v>160</v>
      </c>
      <c r="E162" s="24" t="s">
        <v>229</v>
      </c>
      <c r="F162" s="13" t="s">
        <v>21</v>
      </c>
      <c r="G162" s="14" t="s">
        <v>224</v>
      </c>
      <c r="H162" s="13" t="s">
        <v>225</v>
      </c>
      <c r="I162" s="13">
        <v>69</v>
      </c>
      <c r="J162" s="13"/>
      <c r="K162" s="13">
        <f t="shared" si="24"/>
        <v>69</v>
      </c>
      <c r="L162" s="15">
        <f t="shared" si="19"/>
        <v>34.5</v>
      </c>
      <c r="M162" s="16">
        <v>83.92</v>
      </c>
      <c r="N162" s="17">
        <v>0</v>
      </c>
      <c r="O162" s="18">
        <f t="shared" si="20"/>
        <v>83.92</v>
      </c>
      <c r="P162" s="17">
        <f t="shared" si="22"/>
        <v>41.96</v>
      </c>
      <c r="Q162" s="17">
        <f t="shared" si="23"/>
        <v>76.46000000000001</v>
      </c>
      <c r="R162" s="15">
        <v>5</v>
      </c>
    </row>
    <row r="163" spans="4:18" s="2" customFormat="1" ht="30" customHeight="1">
      <c r="D163" s="12">
        <v>161</v>
      </c>
      <c r="E163" s="24" t="s">
        <v>230</v>
      </c>
      <c r="F163" s="13" t="s">
        <v>21</v>
      </c>
      <c r="G163" s="14" t="s">
        <v>224</v>
      </c>
      <c r="H163" s="13" t="s">
        <v>225</v>
      </c>
      <c r="I163" s="13">
        <v>66.5</v>
      </c>
      <c r="J163" s="13"/>
      <c r="K163" s="13">
        <f t="shared" si="24"/>
        <v>66.5</v>
      </c>
      <c r="L163" s="15">
        <f t="shared" si="19"/>
        <v>33.25</v>
      </c>
      <c r="M163" s="16">
        <v>83.68</v>
      </c>
      <c r="N163" s="17">
        <v>0</v>
      </c>
      <c r="O163" s="18">
        <f t="shared" si="20"/>
        <v>83.68</v>
      </c>
      <c r="P163" s="17">
        <f t="shared" si="22"/>
        <v>41.84</v>
      </c>
      <c r="Q163" s="17">
        <f t="shared" si="23"/>
        <v>75.09</v>
      </c>
      <c r="R163" s="15">
        <v>6</v>
      </c>
    </row>
    <row r="164" spans="4:18" s="2" customFormat="1" ht="30" customHeight="1">
      <c r="D164" s="12">
        <v>162</v>
      </c>
      <c r="E164" s="13" t="s">
        <v>231</v>
      </c>
      <c r="F164" s="13" t="s">
        <v>21</v>
      </c>
      <c r="G164" s="14" t="s">
        <v>232</v>
      </c>
      <c r="H164" s="13" t="s">
        <v>233</v>
      </c>
      <c r="I164" s="13">
        <v>69</v>
      </c>
      <c r="J164" s="13"/>
      <c r="K164" s="13">
        <f t="shared" si="24"/>
        <v>69</v>
      </c>
      <c r="L164" s="15">
        <f t="shared" si="19"/>
        <v>34.5</v>
      </c>
      <c r="M164" s="16">
        <v>81.8</v>
      </c>
      <c r="N164" s="17">
        <v>0</v>
      </c>
      <c r="O164" s="18">
        <f aca="true" t="shared" si="25" ref="O164:O179">SUM(M164+N164)</f>
        <v>81.8</v>
      </c>
      <c r="P164" s="17">
        <f t="shared" si="22"/>
        <v>40.9</v>
      </c>
      <c r="Q164" s="17">
        <f t="shared" si="23"/>
        <v>75.4</v>
      </c>
      <c r="R164" s="15">
        <v>1</v>
      </c>
    </row>
    <row r="165" spans="4:18" s="2" customFormat="1" ht="30" customHeight="1">
      <c r="D165" s="12">
        <v>163</v>
      </c>
      <c r="E165" s="13" t="s">
        <v>234</v>
      </c>
      <c r="F165" s="13" t="s">
        <v>21</v>
      </c>
      <c r="G165" s="14" t="s">
        <v>232</v>
      </c>
      <c r="H165" s="13" t="s">
        <v>233</v>
      </c>
      <c r="I165" s="13">
        <v>70</v>
      </c>
      <c r="J165" s="13"/>
      <c r="K165" s="13">
        <f t="shared" si="24"/>
        <v>70</v>
      </c>
      <c r="L165" s="15">
        <f t="shared" si="19"/>
        <v>35</v>
      </c>
      <c r="M165" s="16">
        <v>79.6</v>
      </c>
      <c r="N165" s="17">
        <v>0</v>
      </c>
      <c r="O165" s="18">
        <f t="shared" si="25"/>
        <v>79.6</v>
      </c>
      <c r="P165" s="17">
        <f t="shared" si="22"/>
        <v>39.8</v>
      </c>
      <c r="Q165" s="17">
        <f t="shared" si="23"/>
        <v>74.8</v>
      </c>
      <c r="R165" s="15">
        <v>2</v>
      </c>
    </row>
    <row r="166" spans="4:18" s="2" customFormat="1" ht="30" customHeight="1">
      <c r="D166" s="12">
        <v>164</v>
      </c>
      <c r="E166" s="13" t="s">
        <v>235</v>
      </c>
      <c r="F166" s="13" t="s">
        <v>17</v>
      </c>
      <c r="G166" s="14" t="s">
        <v>236</v>
      </c>
      <c r="H166" s="13" t="s">
        <v>237</v>
      </c>
      <c r="I166" s="13">
        <v>67.5</v>
      </c>
      <c r="J166" s="13"/>
      <c r="K166" s="13">
        <f t="shared" si="24"/>
        <v>67.5</v>
      </c>
      <c r="L166" s="15">
        <f t="shared" si="19"/>
        <v>33.75</v>
      </c>
      <c r="M166" s="16">
        <v>82</v>
      </c>
      <c r="N166" s="17">
        <v>0</v>
      </c>
      <c r="O166" s="18">
        <f t="shared" si="25"/>
        <v>82</v>
      </c>
      <c r="P166" s="17">
        <f t="shared" si="22"/>
        <v>41</v>
      </c>
      <c r="Q166" s="17">
        <f t="shared" si="23"/>
        <v>74.75</v>
      </c>
      <c r="R166" s="15">
        <v>1</v>
      </c>
    </row>
    <row r="167" spans="4:18" s="2" customFormat="1" ht="30" customHeight="1">
      <c r="D167" s="12">
        <v>165</v>
      </c>
      <c r="E167" s="13" t="s">
        <v>238</v>
      </c>
      <c r="F167" s="13" t="s">
        <v>21</v>
      </c>
      <c r="G167" s="14" t="s">
        <v>236</v>
      </c>
      <c r="H167" s="13" t="s">
        <v>237</v>
      </c>
      <c r="I167" s="13">
        <v>64</v>
      </c>
      <c r="J167" s="13"/>
      <c r="K167" s="13">
        <f t="shared" si="24"/>
        <v>64</v>
      </c>
      <c r="L167" s="15">
        <f t="shared" si="19"/>
        <v>32</v>
      </c>
      <c r="M167" s="16">
        <v>75.8</v>
      </c>
      <c r="N167" s="17">
        <v>0</v>
      </c>
      <c r="O167" s="18">
        <f t="shared" si="25"/>
        <v>75.8</v>
      </c>
      <c r="P167" s="17">
        <f t="shared" si="22"/>
        <v>37.9</v>
      </c>
      <c r="Q167" s="17">
        <f t="shared" si="23"/>
        <v>69.9</v>
      </c>
      <c r="R167" s="15">
        <v>2</v>
      </c>
    </row>
    <row r="168" spans="4:18" s="2" customFormat="1" ht="30" customHeight="1">
      <c r="D168" s="12">
        <v>166</v>
      </c>
      <c r="E168" s="13" t="s">
        <v>239</v>
      </c>
      <c r="F168" s="13" t="s">
        <v>21</v>
      </c>
      <c r="G168" s="14" t="s">
        <v>240</v>
      </c>
      <c r="H168" s="13" t="s">
        <v>241</v>
      </c>
      <c r="I168" s="13">
        <v>68</v>
      </c>
      <c r="J168" s="13"/>
      <c r="K168" s="13">
        <f t="shared" si="24"/>
        <v>68</v>
      </c>
      <c r="L168" s="15">
        <f t="shared" si="19"/>
        <v>34</v>
      </c>
      <c r="M168" s="16">
        <v>85.8</v>
      </c>
      <c r="N168" s="17">
        <v>0</v>
      </c>
      <c r="O168" s="18">
        <f t="shared" si="25"/>
        <v>85.8</v>
      </c>
      <c r="P168" s="17">
        <f t="shared" si="22"/>
        <v>42.9</v>
      </c>
      <c r="Q168" s="17">
        <f t="shared" si="23"/>
        <v>76.9</v>
      </c>
      <c r="R168" s="15">
        <v>1</v>
      </c>
    </row>
    <row r="169" spans="4:18" s="2" customFormat="1" ht="30" customHeight="1">
      <c r="D169" s="12">
        <v>167</v>
      </c>
      <c r="E169" s="13" t="s">
        <v>242</v>
      </c>
      <c r="F169" s="13" t="s">
        <v>21</v>
      </c>
      <c r="G169" s="14" t="s">
        <v>240</v>
      </c>
      <c r="H169" s="13" t="s">
        <v>241</v>
      </c>
      <c r="I169" s="13">
        <v>66.5</v>
      </c>
      <c r="J169" s="13"/>
      <c r="K169" s="13">
        <f t="shared" si="24"/>
        <v>66.5</v>
      </c>
      <c r="L169" s="15">
        <f t="shared" si="19"/>
        <v>33.25</v>
      </c>
      <c r="M169" s="16">
        <v>77.4</v>
      </c>
      <c r="N169" s="17">
        <v>0</v>
      </c>
      <c r="O169" s="18">
        <f t="shared" si="25"/>
        <v>77.4</v>
      </c>
      <c r="P169" s="17">
        <f t="shared" si="22"/>
        <v>38.7</v>
      </c>
      <c r="Q169" s="17">
        <f t="shared" si="23"/>
        <v>71.95</v>
      </c>
      <c r="R169" s="15">
        <v>2</v>
      </c>
    </row>
    <row r="170" spans="4:18" s="2" customFormat="1" ht="30" customHeight="1">
      <c r="D170" s="12">
        <v>168</v>
      </c>
      <c r="E170" s="13" t="s">
        <v>243</v>
      </c>
      <c r="F170" s="13" t="s">
        <v>21</v>
      </c>
      <c r="G170" s="14" t="s">
        <v>244</v>
      </c>
      <c r="H170" s="13" t="s">
        <v>245</v>
      </c>
      <c r="I170" s="13">
        <v>71</v>
      </c>
      <c r="J170" s="13">
        <v>4</v>
      </c>
      <c r="K170" s="13">
        <f t="shared" si="24"/>
        <v>75</v>
      </c>
      <c r="L170" s="15">
        <f t="shared" si="19"/>
        <v>37.5</v>
      </c>
      <c r="M170" s="16">
        <v>85.2</v>
      </c>
      <c r="N170" s="17">
        <v>0</v>
      </c>
      <c r="O170" s="18">
        <f t="shared" si="25"/>
        <v>85.2</v>
      </c>
      <c r="P170" s="17">
        <f aca="true" t="shared" si="26" ref="P170:P179">SUM(O170*0.5)</f>
        <v>42.6</v>
      </c>
      <c r="Q170" s="17">
        <f t="shared" si="23"/>
        <v>80.1</v>
      </c>
      <c r="R170" s="15">
        <v>1</v>
      </c>
    </row>
    <row r="171" spans="4:18" s="2" customFormat="1" ht="30" customHeight="1">
      <c r="D171" s="12">
        <v>169</v>
      </c>
      <c r="E171" s="13" t="s">
        <v>246</v>
      </c>
      <c r="F171" s="13" t="s">
        <v>21</v>
      </c>
      <c r="G171" s="14" t="s">
        <v>244</v>
      </c>
      <c r="H171" s="13" t="s">
        <v>245</v>
      </c>
      <c r="I171" s="13">
        <v>71</v>
      </c>
      <c r="J171" s="13"/>
      <c r="K171" s="13">
        <f t="shared" si="24"/>
        <v>71</v>
      </c>
      <c r="L171" s="15">
        <f t="shared" si="19"/>
        <v>35.5</v>
      </c>
      <c r="M171" s="16">
        <v>84.4</v>
      </c>
      <c r="N171" s="17">
        <v>0</v>
      </c>
      <c r="O171" s="18">
        <f t="shared" si="25"/>
        <v>84.4</v>
      </c>
      <c r="P171" s="17">
        <f t="shared" si="26"/>
        <v>42.2</v>
      </c>
      <c r="Q171" s="17">
        <f t="shared" si="23"/>
        <v>77.7</v>
      </c>
      <c r="R171" s="15">
        <v>2</v>
      </c>
    </row>
    <row r="172" spans="4:18" s="2" customFormat="1" ht="30" customHeight="1">
      <c r="D172" s="12">
        <v>170</v>
      </c>
      <c r="E172" s="13" t="s">
        <v>247</v>
      </c>
      <c r="F172" s="13" t="s">
        <v>21</v>
      </c>
      <c r="G172" s="14" t="s">
        <v>244</v>
      </c>
      <c r="H172" s="13" t="s">
        <v>245</v>
      </c>
      <c r="I172" s="13">
        <v>72</v>
      </c>
      <c r="J172" s="13"/>
      <c r="K172" s="13">
        <f t="shared" si="24"/>
        <v>72</v>
      </c>
      <c r="L172" s="15">
        <f t="shared" si="19"/>
        <v>36</v>
      </c>
      <c r="M172" s="16">
        <v>83.2</v>
      </c>
      <c r="N172" s="17">
        <v>0</v>
      </c>
      <c r="O172" s="18">
        <f t="shared" si="25"/>
        <v>83.2</v>
      </c>
      <c r="P172" s="17">
        <f t="shared" si="26"/>
        <v>41.6</v>
      </c>
      <c r="Q172" s="17">
        <f t="shared" si="23"/>
        <v>77.6</v>
      </c>
      <c r="R172" s="15">
        <v>3</v>
      </c>
    </row>
    <row r="173" spans="4:18" s="2" customFormat="1" ht="30" customHeight="1">
      <c r="D173" s="12">
        <v>171</v>
      </c>
      <c r="E173" s="13" t="s">
        <v>248</v>
      </c>
      <c r="F173" s="13" t="s">
        <v>21</v>
      </c>
      <c r="G173" s="14" t="s">
        <v>244</v>
      </c>
      <c r="H173" s="13" t="s">
        <v>245</v>
      </c>
      <c r="I173" s="13">
        <v>70</v>
      </c>
      <c r="J173" s="13"/>
      <c r="K173" s="13">
        <f t="shared" si="24"/>
        <v>70</v>
      </c>
      <c r="L173" s="15">
        <f t="shared" si="19"/>
        <v>35</v>
      </c>
      <c r="M173" s="16">
        <v>81.2</v>
      </c>
      <c r="N173" s="17">
        <v>0</v>
      </c>
      <c r="O173" s="18">
        <f t="shared" si="25"/>
        <v>81.2</v>
      </c>
      <c r="P173" s="17">
        <f t="shared" si="26"/>
        <v>40.6</v>
      </c>
      <c r="Q173" s="17">
        <f t="shared" si="23"/>
        <v>75.6</v>
      </c>
      <c r="R173" s="15">
        <v>4</v>
      </c>
    </row>
    <row r="174" spans="4:18" s="2" customFormat="1" ht="30" customHeight="1">
      <c r="D174" s="12">
        <v>172</v>
      </c>
      <c r="E174" s="13" t="s">
        <v>249</v>
      </c>
      <c r="F174" s="13" t="s">
        <v>21</v>
      </c>
      <c r="G174" s="14" t="s">
        <v>244</v>
      </c>
      <c r="H174" s="13" t="s">
        <v>245</v>
      </c>
      <c r="I174" s="13">
        <v>68.5</v>
      </c>
      <c r="J174" s="13"/>
      <c r="K174" s="13">
        <f t="shared" si="24"/>
        <v>68.5</v>
      </c>
      <c r="L174" s="15">
        <f t="shared" si="19"/>
        <v>34.25</v>
      </c>
      <c r="M174" s="16">
        <v>82.6</v>
      </c>
      <c r="N174" s="17">
        <v>0</v>
      </c>
      <c r="O174" s="18">
        <f t="shared" si="25"/>
        <v>82.6</v>
      </c>
      <c r="P174" s="17">
        <f t="shared" si="26"/>
        <v>41.3</v>
      </c>
      <c r="Q174" s="17">
        <f t="shared" si="23"/>
        <v>75.55</v>
      </c>
      <c r="R174" s="15">
        <v>5</v>
      </c>
    </row>
    <row r="175" spans="4:18" s="2" customFormat="1" ht="30" customHeight="1">
      <c r="D175" s="12">
        <v>173</v>
      </c>
      <c r="E175" s="13" t="s">
        <v>250</v>
      </c>
      <c r="F175" s="13" t="s">
        <v>21</v>
      </c>
      <c r="G175" s="14" t="s">
        <v>244</v>
      </c>
      <c r="H175" s="13" t="s">
        <v>245</v>
      </c>
      <c r="I175" s="13">
        <v>69</v>
      </c>
      <c r="J175" s="13"/>
      <c r="K175" s="13">
        <f t="shared" si="24"/>
        <v>69</v>
      </c>
      <c r="L175" s="15">
        <f t="shared" si="19"/>
        <v>34.5</v>
      </c>
      <c r="M175" s="16">
        <v>82.1</v>
      </c>
      <c r="N175" s="17">
        <v>0</v>
      </c>
      <c r="O175" s="18">
        <f t="shared" si="25"/>
        <v>82.1</v>
      </c>
      <c r="P175" s="17">
        <f t="shared" si="26"/>
        <v>41.05</v>
      </c>
      <c r="Q175" s="17">
        <f t="shared" si="23"/>
        <v>75.55</v>
      </c>
      <c r="R175" s="15">
        <v>5</v>
      </c>
    </row>
    <row r="176" spans="4:18" s="2" customFormat="1" ht="30" customHeight="1">
      <c r="D176" s="12">
        <v>174</v>
      </c>
      <c r="E176" s="13" t="s">
        <v>251</v>
      </c>
      <c r="F176" s="13" t="s">
        <v>21</v>
      </c>
      <c r="G176" s="14" t="s">
        <v>244</v>
      </c>
      <c r="H176" s="13" t="s">
        <v>245</v>
      </c>
      <c r="I176" s="13">
        <v>66.5</v>
      </c>
      <c r="J176" s="13"/>
      <c r="K176" s="13">
        <f t="shared" si="24"/>
        <v>66.5</v>
      </c>
      <c r="L176" s="15">
        <f t="shared" si="19"/>
        <v>33.25</v>
      </c>
      <c r="M176" s="16">
        <v>84.2</v>
      </c>
      <c r="N176" s="17">
        <v>0</v>
      </c>
      <c r="O176" s="18">
        <f t="shared" si="25"/>
        <v>84.2</v>
      </c>
      <c r="P176" s="17">
        <f t="shared" si="26"/>
        <v>42.1</v>
      </c>
      <c r="Q176" s="17">
        <f t="shared" si="23"/>
        <v>75.35</v>
      </c>
      <c r="R176" s="15">
        <v>7</v>
      </c>
    </row>
    <row r="177" spans="4:18" s="2" customFormat="1" ht="30" customHeight="1">
      <c r="D177" s="12">
        <v>175</v>
      </c>
      <c r="E177" s="13" t="s">
        <v>252</v>
      </c>
      <c r="F177" s="13" t="s">
        <v>21</v>
      </c>
      <c r="G177" s="14" t="s">
        <v>244</v>
      </c>
      <c r="H177" s="13" t="s">
        <v>245</v>
      </c>
      <c r="I177" s="13">
        <v>65.5</v>
      </c>
      <c r="J177" s="13"/>
      <c r="K177" s="13">
        <f t="shared" si="24"/>
        <v>65.5</v>
      </c>
      <c r="L177" s="15">
        <f t="shared" si="19"/>
        <v>32.75</v>
      </c>
      <c r="M177" s="16">
        <v>83.2</v>
      </c>
      <c r="N177" s="17">
        <v>0</v>
      </c>
      <c r="O177" s="18">
        <f t="shared" si="25"/>
        <v>83.2</v>
      </c>
      <c r="P177" s="17">
        <f t="shared" si="26"/>
        <v>41.6</v>
      </c>
      <c r="Q177" s="17">
        <f t="shared" si="23"/>
        <v>74.35</v>
      </c>
      <c r="R177" s="15">
        <v>8</v>
      </c>
    </row>
    <row r="178" spans="4:18" s="2" customFormat="1" ht="30" customHeight="1">
      <c r="D178" s="12">
        <v>176</v>
      </c>
      <c r="E178" s="13" t="s">
        <v>253</v>
      </c>
      <c r="F178" s="13" t="s">
        <v>21</v>
      </c>
      <c r="G178" s="14" t="s">
        <v>244</v>
      </c>
      <c r="H178" s="13" t="s">
        <v>245</v>
      </c>
      <c r="I178" s="13">
        <v>63.5</v>
      </c>
      <c r="J178" s="13"/>
      <c r="K178" s="13">
        <f t="shared" si="24"/>
        <v>63.5</v>
      </c>
      <c r="L178" s="15">
        <f t="shared" si="19"/>
        <v>31.75</v>
      </c>
      <c r="M178" s="16">
        <v>79.2</v>
      </c>
      <c r="N178" s="17">
        <v>0</v>
      </c>
      <c r="O178" s="18">
        <f t="shared" si="25"/>
        <v>79.2</v>
      </c>
      <c r="P178" s="17">
        <f t="shared" si="26"/>
        <v>39.6</v>
      </c>
      <c r="Q178" s="17">
        <f t="shared" si="23"/>
        <v>71.35</v>
      </c>
      <c r="R178" s="15">
        <v>9</v>
      </c>
    </row>
    <row r="179" spans="4:18" s="2" customFormat="1" ht="30" customHeight="1">
      <c r="D179" s="12">
        <v>177</v>
      </c>
      <c r="E179" s="13" t="s">
        <v>254</v>
      </c>
      <c r="F179" s="13" t="s">
        <v>21</v>
      </c>
      <c r="G179" s="14" t="s">
        <v>244</v>
      </c>
      <c r="H179" s="13" t="s">
        <v>245</v>
      </c>
      <c r="I179" s="13">
        <v>64</v>
      </c>
      <c r="J179" s="13"/>
      <c r="K179" s="13">
        <f t="shared" si="24"/>
        <v>64</v>
      </c>
      <c r="L179" s="15">
        <f t="shared" si="19"/>
        <v>32</v>
      </c>
      <c r="M179" s="16">
        <v>78.4</v>
      </c>
      <c r="N179" s="17">
        <v>0</v>
      </c>
      <c r="O179" s="18">
        <f t="shared" si="25"/>
        <v>78.4</v>
      </c>
      <c r="P179" s="17">
        <f t="shared" si="26"/>
        <v>39.2</v>
      </c>
      <c r="Q179" s="17">
        <f t="shared" si="23"/>
        <v>71.2</v>
      </c>
      <c r="R179" s="15">
        <v>10</v>
      </c>
    </row>
    <row r="180" spans="4:18" s="2" customFormat="1" ht="30" customHeight="1">
      <c r="D180" s="12">
        <v>178</v>
      </c>
      <c r="E180" s="24" t="s">
        <v>255</v>
      </c>
      <c r="F180" s="13" t="s">
        <v>21</v>
      </c>
      <c r="G180" s="14" t="s">
        <v>256</v>
      </c>
      <c r="H180" s="13" t="s">
        <v>257</v>
      </c>
      <c r="I180" s="13">
        <v>64.5</v>
      </c>
      <c r="J180" s="13"/>
      <c r="K180" s="13">
        <f t="shared" si="24"/>
        <v>64.5</v>
      </c>
      <c r="L180" s="15">
        <f t="shared" si="19"/>
        <v>32.25</v>
      </c>
      <c r="M180" s="16">
        <v>81.38</v>
      </c>
      <c r="N180" s="17">
        <v>0</v>
      </c>
      <c r="O180" s="18">
        <f aca="true" t="shared" si="27" ref="O180:O211">SUM(M180+N180)</f>
        <v>81.38</v>
      </c>
      <c r="P180" s="17">
        <f aca="true" t="shared" si="28" ref="P180:P211">SUM(O180*0.5)</f>
        <v>40.69</v>
      </c>
      <c r="Q180" s="17">
        <f t="shared" si="23"/>
        <v>72.94</v>
      </c>
      <c r="R180" s="15">
        <v>1</v>
      </c>
    </row>
    <row r="181" spans="4:18" s="2" customFormat="1" ht="30" customHeight="1">
      <c r="D181" s="12">
        <v>179</v>
      </c>
      <c r="E181" s="24" t="s">
        <v>258</v>
      </c>
      <c r="F181" s="13" t="s">
        <v>21</v>
      </c>
      <c r="G181" s="14" t="s">
        <v>256</v>
      </c>
      <c r="H181" s="13" t="s">
        <v>257</v>
      </c>
      <c r="I181" s="13">
        <v>62</v>
      </c>
      <c r="J181" s="13"/>
      <c r="K181" s="13">
        <f aca="true" t="shared" si="29" ref="K181:K212">I181+J181</f>
        <v>62</v>
      </c>
      <c r="L181" s="15">
        <f t="shared" si="19"/>
        <v>31</v>
      </c>
      <c r="M181" s="16">
        <v>81.72</v>
      </c>
      <c r="N181" s="17">
        <v>0</v>
      </c>
      <c r="O181" s="18">
        <f t="shared" si="27"/>
        <v>81.72</v>
      </c>
      <c r="P181" s="17">
        <f t="shared" si="28"/>
        <v>40.86</v>
      </c>
      <c r="Q181" s="17">
        <f t="shared" si="23"/>
        <v>71.86</v>
      </c>
      <c r="R181" s="15">
        <v>2</v>
      </c>
    </row>
    <row r="182" spans="4:18" s="2" customFormat="1" ht="30" customHeight="1">
      <c r="D182" s="12">
        <v>180</v>
      </c>
      <c r="E182" s="24" t="s">
        <v>259</v>
      </c>
      <c r="F182" s="13" t="s">
        <v>21</v>
      </c>
      <c r="G182" s="14" t="s">
        <v>256</v>
      </c>
      <c r="H182" s="13" t="s">
        <v>257</v>
      </c>
      <c r="I182" s="13">
        <v>62.5</v>
      </c>
      <c r="J182" s="13"/>
      <c r="K182" s="13">
        <f t="shared" si="29"/>
        <v>62.5</v>
      </c>
      <c r="L182" s="15">
        <f t="shared" si="19"/>
        <v>31.25</v>
      </c>
      <c r="M182" s="16">
        <v>81.02</v>
      </c>
      <c r="N182" s="17">
        <v>0</v>
      </c>
      <c r="O182" s="18">
        <f t="shared" si="27"/>
        <v>81.02</v>
      </c>
      <c r="P182" s="17">
        <f t="shared" si="28"/>
        <v>40.51</v>
      </c>
      <c r="Q182" s="17">
        <f t="shared" si="23"/>
        <v>71.75999999999999</v>
      </c>
      <c r="R182" s="15">
        <v>3</v>
      </c>
    </row>
    <row r="183" spans="4:18" s="2" customFormat="1" ht="30" customHeight="1">
      <c r="D183" s="12">
        <v>181</v>
      </c>
      <c r="E183" s="24" t="s">
        <v>260</v>
      </c>
      <c r="F183" s="13" t="s">
        <v>21</v>
      </c>
      <c r="G183" s="14" t="s">
        <v>256</v>
      </c>
      <c r="H183" s="13" t="s">
        <v>257</v>
      </c>
      <c r="I183" s="13">
        <v>65</v>
      </c>
      <c r="J183" s="13"/>
      <c r="K183" s="13">
        <f t="shared" si="29"/>
        <v>65</v>
      </c>
      <c r="L183" s="15">
        <f t="shared" si="19"/>
        <v>32.5</v>
      </c>
      <c r="M183" s="16">
        <v>74.26</v>
      </c>
      <c r="N183" s="17">
        <v>0</v>
      </c>
      <c r="O183" s="18">
        <f t="shared" si="27"/>
        <v>74.26</v>
      </c>
      <c r="P183" s="17">
        <f t="shared" si="28"/>
        <v>37.13</v>
      </c>
      <c r="Q183" s="17">
        <f t="shared" si="23"/>
        <v>69.63</v>
      </c>
      <c r="R183" s="15">
        <v>4</v>
      </c>
    </row>
    <row r="184" spans="4:18" s="2" customFormat="1" ht="30" customHeight="1">
      <c r="D184" s="12">
        <v>182</v>
      </c>
      <c r="E184" s="24" t="s">
        <v>261</v>
      </c>
      <c r="F184" s="13" t="s">
        <v>21</v>
      </c>
      <c r="G184" s="14" t="s">
        <v>256</v>
      </c>
      <c r="H184" s="13" t="s">
        <v>257</v>
      </c>
      <c r="I184" s="13">
        <v>56</v>
      </c>
      <c r="J184" s="13"/>
      <c r="K184" s="13">
        <f t="shared" si="29"/>
        <v>56</v>
      </c>
      <c r="L184" s="15">
        <f t="shared" si="19"/>
        <v>28</v>
      </c>
      <c r="M184" s="16">
        <v>80.5</v>
      </c>
      <c r="N184" s="17">
        <v>0</v>
      </c>
      <c r="O184" s="18">
        <f t="shared" si="27"/>
        <v>80.5</v>
      </c>
      <c r="P184" s="17">
        <f t="shared" si="28"/>
        <v>40.25</v>
      </c>
      <c r="Q184" s="17">
        <f t="shared" si="23"/>
        <v>68.25</v>
      </c>
      <c r="R184" s="15">
        <v>5</v>
      </c>
    </row>
    <row r="185" spans="4:18" s="2" customFormat="1" ht="30" customHeight="1">
      <c r="D185" s="12">
        <v>183</v>
      </c>
      <c r="E185" s="24" t="s">
        <v>262</v>
      </c>
      <c r="F185" s="13" t="s">
        <v>21</v>
      </c>
      <c r="G185" s="14" t="s">
        <v>256</v>
      </c>
      <c r="H185" s="13" t="s">
        <v>257</v>
      </c>
      <c r="I185" s="13">
        <v>58</v>
      </c>
      <c r="J185" s="13"/>
      <c r="K185" s="13">
        <f t="shared" si="29"/>
        <v>58</v>
      </c>
      <c r="L185" s="15">
        <f t="shared" si="19"/>
        <v>29</v>
      </c>
      <c r="M185" s="16">
        <v>78.04</v>
      </c>
      <c r="N185" s="17">
        <v>0</v>
      </c>
      <c r="O185" s="18">
        <f t="shared" si="27"/>
        <v>78.04</v>
      </c>
      <c r="P185" s="17">
        <f t="shared" si="28"/>
        <v>39.02</v>
      </c>
      <c r="Q185" s="17">
        <f t="shared" si="23"/>
        <v>68.02000000000001</v>
      </c>
      <c r="R185" s="15">
        <v>6</v>
      </c>
    </row>
    <row r="186" spans="4:18" s="2" customFormat="1" ht="30" customHeight="1">
      <c r="D186" s="12">
        <v>184</v>
      </c>
      <c r="E186" s="24" t="s">
        <v>263</v>
      </c>
      <c r="F186" s="13" t="s">
        <v>21</v>
      </c>
      <c r="G186" s="14" t="s">
        <v>256</v>
      </c>
      <c r="H186" s="13" t="s">
        <v>257</v>
      </c>
      <c r="I186" s="13">
        <v>57.5</v>
      </c>
      <c r="J186" s="13"/>
      <c r="K186" s="13">
        <f t="shared" si="29"/>
        <v>57.5</v>
      </c>
      <c r="L186" s="15">
        <f t="shared" si="19"/>
        <v>28.75</v>
      </c>
      <c r="M186" s="16">
        <v>77.18</v>
      </c>
      <c r="N186" s="17">
        <v>0</v>
      </c>
      <c r="O186" s="18">
        <f t="shared" si="27"/>
        <v>77.18</v>
      </c>
      <c r="P186" s="17">
        <f t="shared" si="28"/>
        <v>38.59</v>
      </c>
      <c r="Q186" s="17">
        <f t="shared" si="23"/>
        <v>67.34</v>
      </c>
      <c r="R186" s="15">
        <v>7</v>
      </c>
    </row>
    <row r="187" spans="4:18" s="2" customFormat="1" ht="30" customHeight="1">
      <c r="D187" s="12">
        <v>185</v>
      </c>
      <c r="E187" s="24" t="s">
        <v>264</v>
      </c>
      <c r="F187" s="13" t="s">
        <v>21</v>
      </c>
      <c r="G187" s="14" t="s">
        <v>256</v>
      </c>
      <c r="H187" s="13" t="s">
        <v>257</v>
      </c>
      <c r="I187" s="13">
        <v>58</v>
      </c>
      <c r="J187" s="13"/>
      <c r="K187" s="13">
        <f t="shared" si="29"/>
        <v>58</v>
      </c>
      <c r="L187" s="15">
        <f t="shared" si="19"/>
        <v>29</v>
      </c>
      <c r="M187" s="21" t="s">
        <v>86</v>
      </c>
      <c r="N187" s="17"/>
      <c r="O187" s="19"/>
      <c r="P187" s="20"/>
      <c r="Q187" s="20"/>
      <c r="R187" s="15"/>
    </row>
    <row r="188" spans="4:18" s="2" customFormat="1" ht="30" customHeight="1">
      <c r="D188" s="12">
        <v>186</v>
      </c>
      <c r="E188" s="24" t="s">
        <v>265</v>
      </c>
      <c r="F188" s="13" t="s">
        <v>21</v>
      </c>
      <c r="G188" s="14" t="s">
        <v>266</v>
      </c>
      <c r="H188" s="13" t="s">
        <v>267</v>
      </c>
      <c r="I188" s="13">
        <v>68.5</v>
      </c>
      <c r="J188" s="13"/>
      <c r="K188" s="13">
        <f t="shared" si="29"/>
        <v>68.5</v>
      </c>
      <c r="L188" s="15">
        <f t="shared" si="19"/>
        <v>34.25</v>
      </c>
      <c r="M188" s="16">
        <v>83.8</v>
      </c>
      <c r="N188" s="17">
        <v>0</v>
      </c>
      <c r="O188" s="18">
        <f t="shared" si="27"/>
        <v>83.8</v>
      </c>
      <c r="P188" s="17">
        <f t="shared" si="28"/>
        <v>41.9</v>
      </c>
      <c r="Q188" s="17">
        <f>SUM(L188+P188)</f>
        <v>76.15</v>
      </c>
      <c r="R188" s="15">
        <v>1</v>
      </c>
    </row>
    <row r="189" spans="4:18" s="2" customFormat="1" ht="30" customHeight="1">
      <c r="D189" s="12">
        <v>187</v>
      </c>
      <c r="E189" s="24" t="s">
        <v>268</v>
      </c>
      <c r="F189" s="13" t="s">
        <v>21</v>
      </c>
      <c r="G189" s="14" t="s">
        <v>266</v>
      </c>
      <c r="H189" s="13" t="s">
        <v>267</v>
      </c>
      <c r="I189" s="13">
        <v>66</v>
      </c>
      <c r="J189" s="13"/>
      <c r="K189" s="13">
        <f t="shared" si="29"/>
        <v>66</v>
      </c>
      <c r="L189" s="15">
        <f t="shared" si="19"/>
        <v>33</v>
      </c>
      <c r="M189" s="16">
        <v>85</v>
      </c>
      <c r="N189" s="17">
        <v>0</v>
      </c>
      <c r="O189" s="18">
        <f t="shared" si="27"/>
        <v>85</v>
      </c>
      <c r="P189" s="17">
        <f t="shared" si="28"/>
        <v>42.5</v>
      </c>
      <c r="Q189" s="17">
        <f>SUM(L189+P189)</f>
        <v>75.5</v>
      </c>
      <c r="R189" s="15">
        <v>2</v>
      </c>
    </row>
    <row r="190" spans="4:18" s="2" customFormat="1" ht="30" customHeight="1">
      <c r="D190" s="12">
        <v>188</v>
      </c>
      <c r="E190" s="24" t="s">
        <v>269</v>
      </c>
      <c r="F190" s="13" t="s">
        <v>21</v>
      </c>
      <c r="G190" s="14" t="s">
        <v>266</v>
      </c>
      <c r="H190" s="13" t="s">
        <v>267</v>
      </c>
      <c r="I190" s="13">
        <v>67</v>
      </c>
      <c r="J190" s="13"/>
      <c r="K190" s="13">
        <f t="shared" si="29"/>
        <v>67</v>
      </c>
      <c r="L190" s="15">
        <f t="shared" si="19"/>
        <v>33.5</v>
      </c>
      <c r="M190" s="16">
        <v>83.2</v>
      </c>
      <c r="N190" s="17">
        <v>0</v>
      </c>
      <c r="O190" s="18">
        <f t="shared" si="27"/>
        <v>83.2</v>
      </c>
      <c r="P190" s="17">
        <f t="shared" si="28"/>
        <v>41.6</v>
      </c>
      <c r="Q190" s="17">
        <f>SUM(L190+P190)</f>
        <v>75.1</v>
      </c>
      <c r="R190" s="15">
        <v>3</v>
      </c>
    </row>
    <row r="191" spans="4:18" s="2" customFormat="1" ht="30" customHeight="1">
      <c r="D191" s="12">
        <v>189</v>
      </c>
      <c r="E191" s="24" t="s">
        <v>270</v>
      </c>
      <c r="F191" s="13" t="s">
        <v>21</v>
      </c>
      <c r="G191" s="14" t="s">
        <v>266</v>
      </c>
      <c r="H191" s="13" t="s">
        <v>267</v>
      </c>
      <c r="I191" s="13">
        <v>65</v>
      </c>
      <c r="J191" s="13"/>
      <c r="K191" s="13">
        <f t="shared" si="29"/>
        <v>65</v>
      </c>
      <c r="L191" s="15">
        <f t="shared" si="19"/>
        <v>32.5</v>
      </c>
      <c r="M191" s="16">
        <v>79.2</v>
      </c>
      <c r="N191" s="17">
        <v>0</v>
      </c>
      <c r="O191" s="18">
        <f t="shared" si="27"/>
        <v>79.2</v>
      </c>
      <c r="P191" s="17">
        <f t="shared" si="28"/>
        <v>39.6</v>
      </c>
      <c r="Q191" s="17">
        <f>SUM(L191+P191)</f>
        <v>72.1</v>
      </c>
      <c r="R191" s="15">
        <v>4</v>
      </c>
    </row>
    <row r="192" spans="4:18" s="2" customFormat="1" ht="30" customHeight="1">
      <c r="D192" s="12">
        <v>190</v>
      </c>
      <c r="E192" s="24" t="s">
        <v>271</v>
      </c>
      <c r="F192" s="13" t="s">
        <v>21</v>
      </c>
      <c r="G192" s="14" t="s">
        <v>272</v>
      </c>
      <c r="H192" s="13" t="s">
        <v>273</v>
      </c>
      <c r="I192" s="13">
        <v>55.5</v>
      </c>
      <c r="J192" s="13"/>
      <c r="K192" s="13">
        <f t="shared" si="29"/>
        <v>55.5</v>
      </c>
      <c r="L192" s="15">
        <f t="shared" si="19"/>
        <v>27.75</v>
      </c>
      <c r="M192" s="16">
        <v>42.96</v>
      </c>
      <c r="N192" s="17">
        <v>33.32</v>
      </c>
      <c r="O192" s="18">
        <f t="shared" si="27"/>
        <v>76.28</v>
      </c>
      <c r="P192" s="17">
        <f t="shared" si="28"/>
        <v>38.14</v>
      </c>
      <c r="Q192" s="17">
        <f>SUM(L192+P192)</f>
        <v>65.89</v>
      </c>
      <c r="R192" s="15">
        <v>1</v>
      </c>
    </row>
    <row r="193" spans="4:18" s="2" customFormat="1" ht="30" customHeight="1">
      <c r="D193" s="12">
        <v>191</v>
      </c>
      <c r="E193" s="24" t="s">
        <v>274</v>
      </c>
      <c r="F193" s="13" t="s">
        <v>21</v>
      </c>
      <c r="G193" s="14" t="s">
        <v>272</v>
      </c>
      <c r="H193" s="13" t="s">
        <v>273</v>
      </c>
      <c r="I193" s="13">
        <v>54.5</v>
      </c>
      <c r="J193" s="13"/>
      <c r="K193" s="13">
        <f t="shared" si="29"/>
        <v>54.5</v>
      </c>
      <c r="L193" s="15">
        <f t="shared" si="19"/>
        <v>27.25</v>
      </c>
      <c r="M193" s="16">
        <v>36.92</v>
      </c>
      <c r="N193" s="20" t="s">
        <v>200</v>
      </c>
      <c r="O193" s="18"/>
      <c r="P193" s="17"/>
      <c r="Q193" s="17"/>
      <c r="R193" s="15"/>
    </row>
    <row r="194" spans="4:18" s="2" customFormat="1" ht="30" customHeight="1">
      <c r="D194" s="12">
        <v>192</v>
      </c>
      <c r="E194" s="24" t="s">
        <v>275</v>
      </c>
      <c r="F194" s="13" t="s">
        <v>17</v>
      </c>
      <c r="G194" s="14" t="s">
        <v>276</v>
      </c>
      <c r="H194" s="13" t="s">
        <v>277</v>
      </c>
      <c r="I194" s="13">
        <v>47</v>
      </c>
      <c r="J194" s="13"/>
      <c r="K194" s="13">
        <f t="shared" si="29"/>
        <v>47</v>
      </c>
      <c r="L194" s="15">
        <f t="shared" si="19"/>
        <v>23.5</v>
      </c>
      <c r="M194" s="16">
        <v>45.3</v>
      </c>
      <c r="N194" s="17">
        <v>30.9</v>
      </c>
      <c r="O194" s="18">
        <f t="shared" si="27"/>
        <v>76.19999999999999</v>
      </c>
      <c r="P194" s="17">
        <f t="shared" si="28"/>
        <v>38.099999999999994</v>
      </c>
      <c r="Q194" s="17">
        <f aca="true" t="shared" si="30" ref="Q194:Q240">SUM(L194+P194)</f>
        <v>61.599999999999994</v>
      </c>
      <c r="R194" s="15">
        <v>1</v>
      </c>
    </row>
    <row r="195" spans="4:18" s="2" customFormat="1" ht="30" customHeight="1">
      <c r="D195" s="12">
        <v>193</v>
      </c>
      <c r="E195" s="24" t="s">
        <v>278</v>
      </c>
      <c r="F195" s="13" t="s">
        <v>21</v>
      </c>
      <c r="G195" s="14" t="s">
        <v>279</v>
      </c>
      <c r="H195" s="13" t="s">
        <v>280</v>
      </c>
      <c r="I195" s="13">
        <v>65</v>
      </c>
      <c r="J195" s="13"/>
      <c r="K195" s="13">
        <f t="shared" si="29"/>
        <v>65</v>
      </c>
      <c r="L195" s="15">
        <f aca="true" t="shared" si="31" ref="L195:L258">SUM(K195*0.5)</f>
        <v>32.5</v>
      </c>
      <c r="M195" s="16">
        <v>45.82</v>
      </c>
      <c r="N195" s="17">
        <v>29.76</v>
      </c>
      <c r="O195" s="18">
        <f t="shared" si="27"/>
        <v>75.58</v>
      </c>
      <c r="P195" s="17">
        <f t="shared" si="28"/>
        <v>37.79</v>
      </c>
      <c r="Q195" s="17">
        <f t="shared" si="30"/>
        <v>70.28999999999999</v>
      </c>
      <c r="R195" s="15">
        <v>1</v>
      </c>
    </row>
    <row r="196" spans="4:18" s="2" customFormat="1" ht="30" customHeight="1">
      <c r="D196" s="12">
        <v>194</v>
      </c>
      <c r="E196" s="13" t="s">
        <v>281</v>
      </c>
      <c r="F196" s="13" t="s">
        <v>21</v>
      </c>
      <c r="G196" s="14" t="s">
        <v>282</v>
      </c>
      <c r="H196" s="13" t="s">
        <v>283</v>
      </c>
      <c r="I196" s="13">
        <v>76.5</v>
      </c>
      <c r="J196" s="13"/>
      <c r="K196" s="13">
        <f t="shared" si="29"/>
        <v>76.5</v>
      </c>
      <c r="L196" s="15">
        <f t="shared" si="31"/>
        <v>38.25</v>
      </c>
      <c r="M196" s="16">
        <v>48.88</v>
      </c>
      <c r="N196" s="17">
        <v>39.9</v>
      </c>
      <c r="O196" s="18">
        <f t="shared" si="27"/>
        <v>88.78</v>
      </c>
      <c r="P196" s="17">
        <f t="shared" si="28"/>
        <v>44.39</v>
      </c>
      <c r="Q196" s="17">
        <f t="shared" si="30"/>
        <v>82.64</v>
      </c>
      <c r="R196" s="15">
        <v>1</v>
      </c>
    </row>
    <row r="197" spans="4:18" s="2" customFormat="1" ht="30" customHeight="1">
      <c r="D197" s="12">
        <v>195</v>
      </c>
      <c r="E197" s="13" t="s">
        <v>284</v>
      </c>
      <c r="F197" s="13" t="s">
        <v>21</v>
      </c>
      <c r="G197" s="14" t="s">
        <v>282</v>
      </c>
      <c r="H197" s="13" t="s">
        <v>283</v>
      </c>
      <c r="I197" s="13">
        <v>76.5</v>
      </c>
      <c r="J197" s="13"/>
      <c r="K197" s="13">
        <f t="shared" si="29"/>
        <v>76.5</v>
      </c>
      <c r="L197" s="15">
        <f t="shared" si="31"/>
        <v>38.25</v>
      </c>
      <c r="M197" s="16">
        <v>47.64</v>
      </c>
      <c r="N197" s="17">
        <v>39.8</v>
      </c>
      <c r="O197" s="18">
        <f t="shared" si="27"/>
        <v>87.44</v>
      </c>
      <c r="P197" s="17">
        <f t="shared" si="28"/>
        <v>43.72</v>
      </c>
      <c r="Q197" s="17">
        <f t="shared" si="30"/>
        <v>81.97</v>
      </c>
      <c r="R197" s="15">
        <v>2</v>
      </c>
    </row>
    <row r="198" spans="4:18" s="2" customFormat="1" ht="30" customHeight="1">
      <c r="D198" s="12">
        <v>196</v>
      </c>
      <c r="E198" s="13" t="s">
        <v>285</v>
      </c>
      <c r="F198" s="13" t="s">
        <v>21</v>
      </c>
      <c r="G198" s="14" t="s">
        <v>282</v>
      </c>
      <c r="H198" s="13" t="s">
        <v>283</v>
      </c>
      <c r="I198" s="13">
        <v>81.5</v>
      </c>
      <c r="J198" s="13"/>
      <c r="K198" s="13">
        <f t="shared" si="29"/>
        <v>81.5</v>
      </c>
      <c r="L198" s="15">
        <f t="shared" si="31"/>
        <v>40.75</v>
      </c>
      <c r="M198" s="16">
        <v>44.6</v>
      </c>
      <c r="N198" s="17">
        <v>37</v>
      </c>
      <c r="O198" s="18">
        <f t="shared" si="27"/>
        <v>81.6</v>
      </c>
      <c r="P198" s="17">
        <f t="shared" si="28"/>
        <v>40.8</v>
      </c>
      <c r="Q198" s="17">
        <f t="shared" si="30"/>
        <v>81.55</v>
      </c>
      <c r="R198" s="15">
        <v>3</v>
      </c>
    </row>
    <row r="199" spans="4:18" s="2" customFormat="1" ht="30" customHeight="1">
      <c r="D199" s="12">
        <v>197</v>
      </c>
      <c r="E199" s="13" t="s">
        <v>286</v>
      </c>
      <c r="F199" s="13" t="s">
        <v>21</v>
      </c>
      <c r="G199" s="14" t="s">
        <v>282</v>
      </c>
      <c r="H199" s="13" t="s">
        <v>283</v>
      </c>
      <c r="I199" s="13">
        <v>75.5</v>
      </c>
      <c r="J199" s="13"/>
      <c r="K199" s="13">
        <f t="shared" si="29"/>
        <v>75.5</v>
      </c>
      <c r="L199" s="15">
        <f t="shared" si="31"/>
        <v>37.75</v>
      </c>
      <c r="M199" s="16">
        <v>48.4</v>
      </c>
      <c r="N199" s="17">
        <v>37.38</v>
      </c>
      <c r="O199" s="18">
        <f t="shared" si="27"/>
        <v>85.78</v>
      </c>
      <c r="P199" s="17">
        <f t="shared" si="28"/>
        <v>42.89</v>
      </c>
      <c r="Q199" s="17">
        <f t="shared" si="30"/>
        <v>80.64</v>
      </c>
      <c r="R199" s="15">
        <v>4</v>
      </c>
    </row>
    <row r="200" spans="4:18" s="2" customFormat="1" ht="30" customHeight="1">
      <c r="D200" s="12">
        <v>198</v>
      </c>
      <c r="E200" s="13" t="s">
        <v>287</v>
      </c>
      <c r="F200" s="13" t="s">
        <v>21</v>
      </c>
      <c r="G200" s="14" t="s">
        <v>282</v>
      </c>
      <c r="H200" s="13" t="s">
        <v>283</v>
      </c>
      <c r="I200" s="13">
        <v>70.5</v>
      </c>
      <c r="J200" s="13"/>
      <c r="K200" s="13">
        <f t="shared" si="29"/>
        <v>70.5</v>
      </c>
      <c r="L200" s="15">
        <f t="shared" si="31"/>
        <v>35.25</v>
      </c>
      <c r="M200" s="16">
        <v>49.66</v>
      </c>
      <c r="N200" s="17">
        <v>40.58</v>
      </c>
      <c r="O200" s="18">
        <f t="shared" si="27"/>
        <v>90.24</v>
      </c>
      <c r="P200" s="17">
        <f t="shared" si="28"/>
        <v>45.12</v>
      </c>
      <c r="Q200" s="17">
        <f t="shared" si="30"/>
        <v>80.37</v>
      </c>
      <c r="R200" s="15">
        <v>5</v>
      </c>
    </row>
    <row r="201" spans="4:18" s="2" customFormat="1" ht="30" customHeight="1">
      <c r="D201" s="12">
        <v>199</v>
      </c>
      <c r="E201" s="13" t="s">
        <v>288</v>
      </c>
      <c r="F201" s="13" t="s">
        <v>21</v>
      </c>
      <c r="G201" s="14" t="s">
        <v>282</v>
      </c>
      <c r="H201" s="13" t="s">
        <v>283</v>
      </c>
      <c r="I201" s="13">
        <v>74.5</v>
      </c>
      <c r="J201" s="13"/>
      <c r="K201" s="13">
        <f t="shared" si="29"/>
        <v>74.5</v>
      </c>
      <c r="L201" s="15">
        <f t="shared" si="31"/>
        <v>37.25</v>
      </c>
      <c r="M201" s="16">
        <v>46</v>
      </c>
      <c r="N201" s="17">
        <v>39.54</v>
      </c>
      <c r="O201" s="18">
        <f t="shared" si="27"/>
        <v>85.53999999999999</v>
      </c>
      <c r="P201" s="17">
        <f t="shared" si="28"/>
        <v>42.769999999999996</v>
      </c>
      <c r="Q201" s="17">
        <f t="shared" si="30"/>
        <v>80.02</v>
      </c>
      <c r="R201" s="15">
        <v>6</v>
      </c>
    </row>
    <row r="202" spans="4:18" s="2" customFormat="1" ht="30" customHeight="1">
      <c r="D202" s="12">
        <v>200</v>
      </c>
      <c r="E202" s="13" t="s">
        <v>289</v>
      </c>
      <c r="F202" s="13" t="s">
        <v>21</v>
      </c>
      <c r="G202" s="14" t="s">
        <v>282</v>
      </c>
      <c r="H202" s="13" t="s">
        <v>283</v>
      </c>
      <c r="I202" s="13">
        <v>77</v>
      </c>
      <c r="J202" s="13"/>
      <c r="K202" s="13">
        <f t="shared" si="29"/>
        <v>77</v>
      </c>
      <c r="L202" s="15">
        <f t="shared" si="31"/>
        <v>38.5</v>
      </c>
      <c r="M202" s="16">
        <v>46.4</v>
      </c>
      <c r="N202" s="17">
        <v>36.58</v>
      </c>
      <c r="O202" s="18">
        <f t="shared" si="27"/>
        <v>82.97999999999999</v>
      </c>
      <c r="P202" s="17">
        <f t="shared" si="28"/>
        <v>41.489999999999995</v>
      </c>
      <c r="Q202" s="17">
        <f t="shared" si="30"/>
        <v>79.99</v>
      </c>
      <c r="R202" s="15">
        <v>7</v>
      </c>
    </row>
    <row r="203" spans="4:18" s="2" customFormat="1" ht="30" customHeight="1">
      <c r="D203" s="12">
        <v>201</v>
      </c>
      <c r="E203" s="13" t="s">
        <v>290</v>
      </c>
      <c r="F203" s="13" t="s">
        <v>21</v>
      </c>
      <c r="G203" s="14" t="s">
        <v>282</v>
      </c>
      <c r="H203" s="13" t="s">
        <v>283</v>
      </c>
      <c r="I203" s="13">
        <v>77</v>
      </c>
      <c r="J203" s="13"/>
      <c r="K203" s="13">
        <f t="shared" si="29"/>
        <v>77</v>
      </c>
      <c r="L203" s="15">
        <f t="shared" si="31"/>
        <v>38.5</v>
      </c>
      <c r="M203" s="16">
        <v>44.34</v>
      </c>
      <c r="N203" s="17">
        <v>37.5</v>
      </c>
      <c r="O203" s="18">
        <f t="shared" si="27"/>
        <v>81.84</v>
      </c>
      <c r="P203" s="17">
        <f t="shared" si="28"/>
        <v>40.92</v>
      </c>
      <c r="Q203" s="17">
        <f t="shared" si="30"/>
        <v>79.42</v>
      </c>
      <c r="R203" s="15">
        <v>8</v>
      </c>
    </row>
    <row r="204" spans="4:18" s="2" customFormat="1" ht="30" customHeight="1">
      <c r="D204" s="12">
        <v>202</v>
      </c>
      <c r="E204" s="13" t="s">
        <v>291</v>
      </c>
      <c r="F204" s="13" t="s">
        <v>21</v>
      </c>
      <c r="G204" s="14" t="s">
        <v>282</v>
      </c>
      <c r="H204" s="13" t="s">
        <v>283</v>
      </c>
      <c r="I204" s="13">
        <v>74</v>
      </c>
      <c r="J204" s="13"/>
      <c r="K204" s="13">
        <f t="shared" si="29"/>
        <v>74</v>
      </c>
      <c r="L204" s="15">
        <f t="shared" si="31"/>
        <v>37</v>
      </c>
      <c r="M204" s="16">
        <v>47.3</v>
      </c>
      <c r="N204" s="17">
        <v>37.4</v>
      </c>
      <c r="O204" s="18">
        <f t="shared" si="27"/>
        <v>84.69999999999999</v>
      </c>
      <c r="P204" s="17">
        <f t="shared" si="28"/>
        <v>42.349999999999994</v>
      </c>
      <c r="Q204" s="17">
        <f t="shared" si="30"/>
        <v>79.35</v>
      </c>
      <c r="R204" s="15">
        <v>9</v>
      </c>
    </row>
    <row r="205" spans="4:18" s="2" customFormat="1" ht="30" customHeight="1">
      <c r="D205" s="12">
        <v>203</v>
      </c>
      <c r="E205" s="13" t="s">
        <v>292</v>
      </c>
      <c r="F205" s="13" t="s">
        <v>21</v>
      </c>
      <c r="G205" s="14" t="s">
        <v>282</v>
      </c>
      <c r="H205" s="13" t="s">
        <v>283</v>
      </c>
      <c r="I205" s="13">
        <v>72</v>
      </c>
      <c r="J205" s="13"/>
      <c r="K205" s="13">
        <f t="shared" si="29"/>
        <v>72</v>
      </c>
      <c r="L205" s="15">
        <f t="shared" si="31"/>
        <v>36</v>
      </c>
      <c r="M205" s="16">
        <v>45.08</v>
      </c>
      <c r="N205" s="17">
        <v>40.62</v>
      </c>
      <c r="O205" s="18">
        <f t="shared" si="27"/>
        <v>85.69999999999999</v>
      </c>
      <c r="P205" s="17">
        <f t="shared" si="28"/>
        <v>42.849999999999994</v>
      </c>
      <c r="Q205" s="17">
        <f t="shared" si="30"/>
        <v>78.85</v>
      </c>
      <c r="R205" s="15">
        <v>10</v>
      </c>
    </row>
    <row r="206" spans="4:18" s="2" customFormat="1" ht="30" customHeight="1">
      <c r="D206" s="12">
        <v>204</v>
      </c>
      <c r="E206" s="13" t="s">
        <v>293</v>
      </c>
      <c r="F206" s="13" t="s">
        <v>21</v>
      </c>
      <c r="G206" s="14" t="s">
        <v>282</v>
      </c>
      <c r="H206" s="13" t="s">
        <v>283</v>
      </c>
      <c r="I206" s="13">
        <v>66</v>
      </c>
      <c r="J206" s="13">
        <v>4</v>
      </c>
      <c r="K206" s="13">
        <f t="shared" si="29"/>
        <v>70</v>
      </c>
      <c r="L206" s="15">
        <f t="shared" si="31"/>
        <v>35</v>
      </c>
      <c r="M206" s="16">
        <v>46.54</v>
      </c>
      <c r="N206" s="17">
        <v>40.5</v>
      </c>
      <c r="O206" s="18">
        <f t="shared" si="27"/>
        <v>87.03999999999999</v>
      </c>
      <c r="P206" s="17">
        <f t="shared" si="28"/>
        <v>43.519999999999996</v>
      </c>
      <c r="Q206" s="17">
        <f t="shared" si="30"/>
        <v>78.52</v>
      </c>
      <c r="R206" s="15">
        <v>11</v>
      </c>
    </row>
    <row r="207" spans="4:18" s="2" customFormat="1" ht="30" customHeight="1">
      <c r="D207" s="12">
        <v>205</v>
      </c>
      <c r="E207" s="13" t="s">
        <v>294</v>
      </c>
      <c r="F207" s="13" t="s">
        <v>21</v>
      </c>
      <c r="G207" s="14" t="s">
        <v>282</v>
      </c>
      <c r="H207" s="13" t="s">
        <v>283</v>
      </c>
      <c r="I207" s="13">
        <v>71</v>
      </c>
      <c r="J207" s="13"/>
      <c r="K207" s="13">
        <f t="shared" si="29"/>
        <v>71</v>
      </c>
      <c r="L207" s="15">
        <f t="shared" si="31"/>
        <v>35.5</v>
      </c>
      <c r="M207" s="16">
        <v>46.88</v>
      </c>
      <c r="N207" s="17">
        <v>38.92</v>
      </c>
      <c r="O207" s="18">
        <f t="shared" si="27"/>
        <v>85.80000000000001</v>
      </c>
      <c r="P207" s="17">
        <f t="shared" si="28"/>
        <v>42.900000000000006</v>
      </c>
      <c r="Q207" s="17">
        <f t="shared" si="30"/>
        <v>78.4</v>
      </c>
      <c r="R207" s="15">
        <v>12</v>
      </c>
    </row>
    <row r="208" spans="4:18" s="2" customFormat="1" ht="30" customHeight="1">
      <c r="D208" s="12">
        <v>206</v>
      </c>
      <c r="E208" s="13" t="s">
        <v>295</v>
      </c>
      <c r="F208" s="13" t="s">
        <v>21</v>
      </c>
      <c r="G208" s="14" t="s">
        <v>282</v>
      </c>
      <c r="H208" s="13" t="s">
        <v>283</v>
      </c>
      <c r="I208" s="13">
        <v>72.5</v>
      </c>
      <c r="J208" s="13"/>
      <c r="K208" s="13">
        <f t="shared" si="29"/>
        <v>72.5</v>
      </c>
      <c r="L208" s="15">
        <f t="shared" si="31"/>
        <v>36.25</v>
      </c>
      <c r="M208" s="16">
        <v>45.04</v>
      </c>
      <c r="N208" s="17">
        <v>38.9</v>
      </c>
      <c r="O208" s="18">
        <f t="shared" si="27"/>
        <v>83.94</v>
      </c>
      <c r="P208" s="17">
        <f t="shared" si="28"/>
        <v>41.97</v>
      </c>
      <c r="Q208" s="17">
        <f t="shared" si="30"/>
        <v>78.22</v>
      </c>
      <c r="R208" s="15">
        <v>13</v>
      </c>
    </row>
    <row r="209" spans="4:18" s="2" customFormat="1" ht="30" customHeight="1">
      <c r="D209" s="12">
        <v>207</v>
      </c>
      <c r="E209" s="13" t="s">
        <v>296</v>
      </c>
      <c r="F209" s="13" t="s">
        <v>21</v>
      </c>
      <c r="G209" s="14" t="s">
        <v>282</v>
      </c>
      <c r="H209" s="13" t="s">
        <v>283</v>
      </c>
      <c r="I209" s="13">
        <v>75.5</v>
      </c>
      <c r="J209" s="13"/>
      <c r="K209" s="13">
        <f t="shared" si="29"/>
        <v>75.5</v>
      </c>
      <c r="L209" s="15">
        <f t="shared" si="31"/>
        <v>37.75</v>
      </c>
      <c r="M209" s="16">
        <v>43.6</v>
      </c>
      <c r="N209" s="17">
        <v>36.6</v>
      </c>
      <c r="O209" s="18">
        <f t="shared" si="27"/>
        <v>80.2</v>
      </c>
      <c r="P209" s="17">
        <f t="shared" si="28"/>
        <v>40.1</v>
      </c>
      <c r="Q209" s="17">
        <f t="shared" si="30"/>
        <v>77.85</v>
      </c>
      <c r="R209" s="15">
        <v>14</v>
      </c>
    </row>
    <row r="210" spans="4:18" s="2" customFormat="1" ht="30" customHeight="1">
      <c r="D210" s="12">
        <v>208</v>
      </c>
      <c r="E210" s="13" t="s">
        <v>297</v>
      </c>
      <c r="F210" s="13" t="s">
        <v>21</v>
      </c>
      <c r="G210" s="14" t="s">
        <v>282</v>
      </c>
      <c r="H210" s="13" t="s">
        <v>283</v>
      </c>
      <c r="I210" s="13">
        <v>73.5</v>
      </c>
      <c r="J210" s="13"/>
      <c r="K210" s="13">
        <f t="shared" si="29"/>
        <v>73.5</v>
      </c>
      <c r="L210" s="15">
        <f t="shared" si="31"/>
        <v>36.75</v>
      </c>
      <c r="M210" s="16">
        <v>45.12</v>
      </c>
      <c r="N210" s="17">
        <v>36.9</v>
      </c>
      <c r="O210" s="18">
        <f t="shared" si="27"/>
        <v>82.02</v>
      </c>
      <c r="P210" s="17">
        <f t="shared" si="28"/>
        <v>41.01</v>
      </c>
      <c r="Q210" s="17">
        <f t="shared" si="30"/>
        <v>77.75999999999999</v>
      </c>
      <c r="R210" s="15">
        <v>15</v>
      </c>
    </row>
    <row r="211" spans="4:18" s="2" customFormat="1" ht="30" customHeight="1">
      <c r="D211" s="12">
        <v>209</v>
      </c>
      <c r="E211" s="13" t="s">
        <v>298</v>
      </c>
      <c r="F211" s="13" t="s">
        <v>21</v>
      </c>
      <c r="G211" s="14" t="s">
        <v>282</v>
      </c>
      <c r="H211" s="13" t="s">
        <v>283</v>
      </c>
      <c r="I211" s="13">
        <v>72.5</v>
      </c>
      <c r="J211" s="13"/>
      <c r="K211" s="13">
        <f t="shared" si="29"/>
        <v>72.5</v>
      </c>
      <c r="L211" s="15">
        <f t="shared" si="31"/>
        <v>36.25</v>
      </c>
      <c r="M211" s="16">
        <v>44.24</v>
      </c>
      <c r="N211" s="17">
        <v>38.4</v>
      </c>
      <c r="O211" s="18">
        <f t="shared" si="27"/>
        <v>82.64</v>
      </c>
      <c r="P211" s="17">
        <f t="shared" si="28"/>
        <v>41.32</v>
      </c>
      <c r="Q211" s="17">
        <f t="shared" si="30"/>
        <v>77.57</v>
      </c>
      <c r="R211" s="15">
        <v>16</v>
      </c>
    </row>
    <row r="212" spans="4:18" s="2" customFormat="1" ht="30" customHeight="1">
      <c r="D212" s="12">
        <v>210</v>
      </c>
      <c r="E212" s="13" t="s">
        <v>299</v>
      </c>
      <c r="F212" s="13" t="s">
        <v>21</v>
      </c>
      <c r="G212" s="14" t="s">
        <v>282</v>
      </c>
      <c r="H212" s="13" t="s">
        <v>283</v>
      </c>
      <c r="I212" s="13">
        <v>73</v>
      </c>
      <c r="J212" s="13"/>
      <c r="K212" s="13">
        <f t="shared" si="29"/>
        <v>73</v>
      </c>
      <c r="L212" s="15">
        <f t="shared" si="31"/>
        <v>36.5</v>
      </c>
      <c r="M212" s="16">
        <v>45.4</v>
      </c>
      <c r="N212" s="17">
        <v>36.7</v>
      </c>
      <c r="O212" s="18">
        <f aca="true" t="shared" si="32" ref="O212:O244">SUM(M212+N212)</f>
        <v>82.1</v>
      </c>
      <c r="P212" s="17">
        <f aca="true" t="shared" si="33" ref="P212:P244">SUM(O212*0.5)</f>
        <v>41.05</v>
      </c>
      <c r="Q212" s="17">
        <f t="shared" si="30"/>
        <v>77.55</v>
      </c>
      <c r="R212" s="15">
        <v>17</v>
      </c>
    </row>
    <row r="213" spans="4:18" s="2" customFormat="1" ht="30" customHeight="1">
      <c r="D213" s="12">
        <v>211</v>
      </c>
      <c r="E213" s="13" t="s">
        <v>300</v>
      </c>
      <c r="F213" s="13" t="s">
        <v>21</v>
      </c>
      <c r="G213" s="14" t="s">
        <v>282</v>
      </c>
      <c r="H213" s="13" t="s">
        <v>283</v>
      </c>
      <c r="I213" s="13">
        <v>74</v>
      </c>
      <c r="J213" s="13"/>
      <c r="K213" s="13">
        <f aca="true" t="shared" si="34" ref="K213:K245">I213+J213</f>
        <v>74</v>
      </c>
      <c r="L213" s="15">
        <f t="shared" si="31"/>
        <v>37</v>
      </c>
      <c r="M213" s="16">
        <v>42.36</v>
      </c>
      <c r="N213" s="17">
        <v>38.6</v>
      </c>
      <c r="O213" s="18">
        <f t="shared" si="32"/>
        <v>80.96000000000001</v>
      </c>
      <c r="P213" s="17">
        <f t="shared" si="33"/>
        <v>40.480000000000004</v>
      </c>
      <c r="Q213" s="17">
        <f t="shared" si="30"/>
        <v>77.48</v>
      </c>
      <c r="R213" s="15">
        <v>18</v>
      </c>
    </row>
    <row r="214" spans="4:18" s="2" customFormat="1" ht="30" customHeight="1">
      <c r="D214" s="12">
        <v>212</v>
      </c>
      <c r="E214" s="13" t="s">
        <v>301</v>
      </c>
      <c r="F214" s="13" t="s">
        <v>21</v>
      </c>
      <c r="G214" s="14" t="s">
        <v>282</v>
      </c>
      <c r="H214" s="13" t="s">
        <v>283</v>
      </c>
      <c r="I214" s="13">
        <v>73.5</v>
      </c>
      <c r="J214" s="13"/>
      <c r="K214" s="13">
        <f t="shared" si="34"/>
        <v>73.5</v>
      </c>
      <c r="L214" s="15">
        <f t="shared" si="31"/>
        <v>36.75</v>
      </c>
      <c r="M214" s="16">
        <v>42.6</v>
      </c>
      <c r="N214" s="17">
        <v>38.7</v>
      </c>
      <c r="O214" s="18">
        <f t="shared" si="32"/>
        <v>81.30000000000001</v>
      </c>
      <c r="P214" s="17">
        <f t="shared" si="33"/>
        <v>40.650000000000006</v>
      </c>
      <c r="Q214" s="17">
        <f t="shared" si="30"/>
        <v>77.4</v>
      </c>
      <c r="R214" s="15">
        <v>19</v>
      </c>
    </row>
    <row r="215" spans="4:18" s="2" customFormat="1" ht="30" customHeight="1">
      <c r="D215" s="12">
        <v>213</v>
      </c>
      <c r="E215" s="13" t="s">
        <v>302</v>
      </c>
      <c r="F215" s="13" t="s">
        <v>17</v>
      </c>
      <c r="G215" s="14" t="s">
        <v>282</v>
      </c>
      <c r="H215" s="13" t="s">
        <v>283</v>
      </c>
      <c r="I215" s="13">
        <v>70.5</v>
      </c>
      <c r="J215" s="13"/>
      <c r="K215" s="13">
        <f t="shared" si="34"/>
        <v>70.5</v>
      </c>
      <c r="L215" s="15">
        <f t="shared" si="31"/>
        <v>35.25</v>
      </c>
      <c r="M215" s="16">
        <v>45.74</v>
      </c>
      <c r="N215" s="17">
        <v>37.98</v>
      </c>
      <c r="O215" s="18">
        <f t="shared" si="32"/>
        <v>83.72</v>
      </c>
      <c r="P215" s="17">
        <f t="shared" si="33"/>
        <v>41.86</v>
      </c>
      <c r="Q215" s="17">
        <f t="shared" si="30"/>
        <v>77.11</v>
      </c>
      <c r="R215" s="15">
        <v>20</v>
      </c>
    </row>
    <row r="216" spans="4:18" s="2" customFormat="1" ht="30" customHeight="1">
      <c r="D216" s="12">
        <v>214</v>
      </c>
      <c r="E216" s="13" t="s">
        <v>303</v>
      </c>
      <c r="F216" s="13" t="s">
        <v>21</v>
      </c>
      <c r="G216" s="14" t="s">
        <v>282</v>
      </c>
      <c r="H216" s="13" t="s">
        <v>283</v>
      </c>
      <c r="I216" s="13">
        <v>75</v>
      </c>
      <c r="J216" s="13"/>
      <c r="K216" s="13">
        <f t="shared" si="34"/>
        <v>75</v>
      </c>
      <c r="L216" s="15">
        <f t="shared" si="31"/>
        <v>37.5</v>
      </c>
      <c r="M216" s="16">
        <v>42.62</v>
      </c>
      <c r="N216" s="17">
        <v>36.38</v>
      </c>
      <c r="O216" s="18">
        <f t="shared" si="32"/>
        <v>79</v>
      </c>
      <c r="P216" s="17">
        <f t="shared" si="33"/>
        <v>39.5</v>
      </c>
      <c r="Q216" s="17">
        <f t="shared" si="30"/>
        <v>77</v>
      </c>
      <c r="R216" s="15">
        <v>21</v>
      </c>
    </row>
    <row r="217" spans="4:18" s="2" customFormat="1" ht="30" customHeight="1">
      <c r="D217" s="12">
        <v>215</v>
      </c>
      <c r="E217" s="13" t="s">
        <v>304</v>
      </c>
      <c r="F217" s="13" t="s">
        <v>21</v>
      </c>
      <c r="G217" s="14" t="s">
        <v>282</v>
      </c>
      <c r="H217" s="13" t="s">
        <v>283</v>
      </c>
      <c r="I217" s="13">
        <v>75</v>
      </c>
      <c r="J217" s="13"/>
      <c r="K217" s="13">
        <f t="shared" si="34"/>
        <v>75</v>
      </c>
      <c r="L217" s="15">
        <f t="shared" si="31"/>
        <v>37.5</v>
      </c>
      <c r="M217" s="16">
        <v>42.54</v>
      </c>
      <c r="N217" s="17">
        <v>36.4</v>
      </c>
      <c r="O217" s="18">
        <f t="shared" si="32"/>
        <v>78.94</v>
      </c>
      <c r="P217" s="17">
        <f t="shared" si="33"/>
        <v>39.47</v>
      </c>
      <c r="Q217" s="17">
        <f t="shared" si="30"/>
        <v>76.97</v>
      </c>
      <c r="R217" s="15">
        <v>22</v>
      </c>
    </row>
    <row r="218" spans="4:18" s="2" customFormat="1" ht="30" customHeight="1">
      <c r="D218" s="12">
        <v>216</v>
      </c>
      <c r="E218" s="13" t="s">
        <v>305</v>
      </c>
      <c r="F218" s="13" t="s">
        <v>21</v>
      </c>
      <c r="G218" s="14" t="s">
        <v>282</v>
      </c>
      <c r="H218" s="13" t="s">
        <v>283</v>
      </c>
      <c r="I218" s="13">
        <v>70</v>
      </c>
      <c r="J218" s="13"/>
      <c r="K218" s="13">
        <f t="shared" si="34"/>
        <v>70</v>
      </c>
      <c r="L218" s="15">
        <f t="shared" si="31"/>
        <v>35</v>
      </c>
      <c r="M218" s="16">
        <v>45.68</v>
      </c>
      <c r="N218" s="17">
        <v>37.84</v>
      </c>
      <c r="O218" s="18">
        <f t="shared" si="32"/>
        <v>83.52000000000001</v>
      </c>
      <c r="P218" s="17">
        <f t="shared" si="33"/>
        <v>41.760000000000005</v>
      </c>
      <c r="Q218" s="17">
        <f t="shared" si="30"/>
        <v>76.76</v>
      </c>
      <c r="R218" s="15">
        <v>23</v>
      </c>
    </row>
    <row r="219" spans="4:18" s="2" customFormat="1" ht="30" customHeight="1">
      <c r="D219" s="12">
        <v>217</v>
      </c>
      <c r="E219" s="13" t="s">
        <v>306</v>
      </c>
      <c r="F219" s="13" t="s">
        <v>21</v>
      </c>
      <c r="G219" s="14" t="s">
        <v>282</v>
      </c>
      <c r="H219" s="13" t="s">
        <v>283</v>
      </c>
      <c r="I219" s="13">
        <v>71</v>
      </c>
      <c r="J219" s="13"/>
      <c r="K219" s="13">
        <f t="shared" si="34"/>
        <v>71</v>
      </c>
      <c r="L219" s="15">
        <f t="shared" si="31"/>
        <v>35.5</v>
      </c>
      <c r="M219" s="16">
        <v>44.3</v>
      </c>
      <c r="N219" s="17">
        <v>37.9</v>
      </c>
      <c r="O219" s="18">
        <f t="shared" si="32"/>
        <v>82.19999999999999</v>
      </c>
      <c r="P219" s="17">
        <f t="shared" si="33"/>
        <v>41.099999999999994</v>
      </c>
      <c r="Q219" s="17">
        <f t="shared" si="30"/>
        <v>76.6</v>
      </c>
      <c r="R219" s="15">
        <v>24</v>
      </c>
    </row>
    <row r="220" spans="4:18" s="2" customFormat="1" ht="30" customHeight="1">
      <c r="D220" s="12">
        <v>218</v>
      </c>
      <c r="E220" s="13" t="s">
        <v>307</v>
      </c>
      <c r="F220" s="13" t="s">
        <v>21</v>
      </c>
      <c r="G220" s="14" t="s">
        <v>282</v>
      </c>
      <c r="H220" s="13" t="s">
        <v>283</v>
      </c>
      <c r="I220" s="13">
        <v>73</v>
      </c>
      <c r="J220" s="13"/>
      <c r="K220" s="13">
        <f t="shared" si="34"/>
        <v>73</v>
      </c>
      <c r="L220" s="15">
        <f t="shared" si="31"/>
        <v>36.5</v>
      </c>
      <c r="M220" s="16">
        <v>43.84</v>
      </c>
      <c r="N220" s="17">
        <v>36.2</v>
      </c>
      <c r="O220" s="18">
        <f t="shared" si="32"/>
        <v>80.04</v>
      </c>
      <c r="P220" s="17">
        <f t="shared" si="33"/>
        <v>40.02</v>
      </c>
      <c r="Q220" s="17">
        <f t="shared" si="30"/>
        <v>76.52000000000001</v>
      </c>
      <c r="R220" s="15">
        <v>25</v>
      </c>
    </row>
    <row r="221" spans="4:18" s="2" customFormat="1" ht="30" customHeight="1">
      <c r="D221" s="12">
        <v>219</v>
      </c>
      <c r="E221" s="13" t="s">
        <v>308</v>
      </c>
      <c r="F221" s="13" t="s">
        <v>21</v>
      </c>
      <c r="G221" s="14" t="s">
        <v>282</v>
      </c>
      <c r="H221" s="13" t="s">
        <v>283</v>
      </c>
      <c r="I221" s="13">
        <v>70.5</v>
      </c>
      <c r="J221" s="13"/>
      <c r="K221" s="13">
        <f t="shared" si="34"/>
        <v>70.5</v>
      </c>
      <c r="L221" s="15">
        <f t="shared" si="31"/>
        <v>35.25</v>
      </c>
      <c r="M221" s="16">
        <v>45.14</v>
      </c>
      <c r="N221" s="17">
        <v>37.2</v>
      </c>
      <c r="O221" s="18">
        <f t="shared" si="32"/>
        <v>82.34</v>
      </c>
      <c r="P221" s="17">
        <f t="shared" si="33"/>
        <v>41.17</v>
      </c>
      <c r="Q221" s="17">
        <f t="shared" si="30"/>
        <v>76.42</v>
      </c>
      <c r="R221" s="15">
        <v>26</v>
      </c>
    </row>
    <row r="222" spans="4:18" s="2" customFormat="1" ht="30" customHeight="1">
      <c r="D222" s="12">
        <v>220</v>
      </c>
      <c r="E222" s="13" t="s">
        <v>309</v>
      </c>
      <c r="F222" s="13" t="s">
        <v>21</v>
      </c>
      <c r="G222" s="14" t="s">
        <v>282</v>
      </c>
      <c r="H222" s="13" t="s">
        <v>283</v>
      </c>
      <c r="I222" s="13">
        <v>71</v>
      </c>
      <c r="J222" s="13"/>
      <c r="K222" s="13">
        <f t="shared" si="34"/>
        <v>71</v>
      </c>
      <c r="L222" s="15">
        <f t="shared" si="31"/>
        <v>35.5</v>
      </c>
      <c r="M222" s="16">
        <v>43.74</v>
      </c>
      <c r="N222" s="17">
        <v>37.8</v>
      </c>
      <c r="O222" s="18">
        <f t="shared" si="32"/>
        <v>81.53999999999999</v>
      </c>
      <c r="P222" s="17">
        <f t="shared" si="33"/>
        <v>40.769999999999996</v>
      </c>
      <c r="Q222" s="17">
        <f t="shared" si="30"/>
        <v>76.27</v>
      </c>
      <c r="R222" s="15">
        <v>27</v>
      </c>
    </row>
    <row r="223" spans="4:18" s="2" customFormat="1" ht="30" customHeight="1">
      <c r="D223" s="12">
        <v>221</v>
      </c>
      <c r="E223" s="13" t="s">
        <v>310</v>
      </c>
      <c r="F223" s="13" t="s">
        <v>21</v>
      </c>
      <c r="G223" s="14" t="s">
        <v>282</v>
      </c>
      <c r="H223" s="13" t="s">
        <v>283</v>
      </c>
      <c r="I223" s="13">
        <v>72</v>
      </c>
      <c r="J223" s="13"/>
      <c r="K223" s="13">
        <f t="shared" si="34"/>
        <v>72</v>
      </c>
      <c r="L223" s="15">
        <f t="shared" si="31"/>
        <v>36</v>
      </c>
      <c r="M223" s="16">
        <v>43.52</v>
      </c>
      <c r="N223" s="17">
        <v>37</v>
      </c>
      <c r="O223" s="18">
        <f t="shared" si="32"/>
        <v>80.52000000000001</v>
      </c>
      <c r="P223" s="17">
        <f t="shared" si="33"/>
        <v>40.260000000000005</v>
      </c>
      <c r="Q223" s="17">
        <f t="shared" si="30"/>
        <v>76.26</v>
      </c>
      <c r="R223" s="15">
        <v>28</v>
      </c>
    </row>
    <row r="224" spans="4:18" s="2" customFormat="1" ht="30" customHeight="1">
      <c r="D224" s="12">
        <v>222</v>
      </c>
      <c r="E224" s="13" t="s">
        <v>311</v>
      </c>
      <c r="F224" s="13" t="s">
        <v>21</v>
      </c>
      <c r="G224" s="14" t="s">
        <v>282</v>
      </c>
      <c r="H224" s="13" t="s">
        <v>283</v>
      </c>
      <c r="I224" s="13">
        <v>77.5</v>
      </c>
      <c r="J224" s="13"/>
      <c r="K224" s="13">
        <f t="shared" si="34"/>
        <v>77.5</v>
      </c>
      <c r="L224" s="15">
        <f t="shared" si="31"/>
        <v>38.75</v>
      </c>
      <c r="M224" s="16">
        <v>42.4</v>
      </c>
      <c r="N224" s="17">
        <v>32.6</v>
      </c>
      <c r="O224" s="18">
        <f t="shared" si="32"/>
        <v>75</v>
      </c>
      <c r="P224" s="17">
        <f t="shared" si="33"/>
        <v>37.5</v>
      </c>
      <c r="Q224" s="17">
        <f t="shared" si="30"/>
        <v>76.25</v>
      </c>
      <c r="R224" s="15">
        <v>29</v>
      </c>
    </row>
    <row r="225" spans="4:18" s="2" customFormat="1" ht="30" customHeight="1">
      <c r="D225" s="12">
        <v>223</v>
      </c>
      <c r="E225" s="13" t="s">
        <v>312</v>
      </c>
      <c r="F225" s="13" t="s">
        <v>21</v>
      </c>
      <c r="G225" s="14" t="s">
        <v>282</v>
      </c>
      <c r="H225" s="13" t="s">
        <v>283</v>
      </c>
      <c r="I225" s="13">
        <v>73.5</v>
      </c>
      <c r="J225" s="13"/>
      <c r="K225" s="13">
        <f t="shared" si="34"/>
        <v>73.5</v>
      </c>
      <c r="L225" s="15">
        <f t="shared" si="31"/>
        <v>36.75</v>
      </c>
      <c r="M225" s="16">
        <v>41.18</v>
      </c>
      <c r="N225" s="17">
        <v>36.04</v>
      </c>
      <c r="O225" s="18">
        <f t="shared" si="32"/>
        <v>77.22</v>
      </c>
      <c r="P225" s="17">
        <f t="shared" si="33"/>
        <v>38.61</v>
      </c>
      <c r="Q225" s="17">
        <f t="shared" si="30"/>
        <v>75.36</v>
      </c>
      <c r="R225" s="15">
        <v>30</v>
      </c>
    </row>
    <row r="226" spans="4:18" s="2" customFormat="1" ht="30" customHeight="1">
      <c r="D226" s="12">
        <v>224</v>
      </c>
      <c r="E226" s="13" t="s">
        <v>313</v>
      </c>
      <c r="F226" s="13" t="s">
        <v>17</v>
      </c>
      <c r="G226" s="14" t="s">
        <v>282</v>
      </c>
      <c r="H226" s="13" t="s">
        <v>283</v>
      </c>
      <c r="I226" s="13">
        <v>69.5</v>
      </c>
      <c r="J226" s="13"/>
      <c r="K226" s="13">
        <f t="shared" si="34"/>
        <v>69.5</v>
      </c>
      <c r="L226" s="15">
        <f t="shared" si="31"/>
        <v>34.75</v>
      </c>
      <c r="M226" s="16">
        <v>41</v>
      </c>
      <c r="N226" s="17">
        <v>40.2</v>
      </c>
      <c r="O226" s="18">
        <f t="shared" si="32"/>
        <v>81.2</v>
      </c>
      <c r="P226" s="17">
        <f t="shared" si="33"/>
        <v>40.6</v>
      </c>
      <c r="Q226" s="17">
        <f t="shared" si="30"/>
        <v>75.35</v>
      </c>
      <c r="R226" s="15">
        <v>31</v>
      </c>
    </row>
    <row r="227" spans="4:18" s="2" customFormat="1" ht="30" customHeight="1">
      <c r="D227" s="12">
        <v>225</v>
      </c>
      <c r="E227" s="13" t="s">
        <v>314</v>
      </c>
      <c r="F227" s="13" t="s">
        <v>21</v>
      </c>
      <c r="G227" s="14" t="s">
        <v>282</v>
      </c>
      <c r="H227" s="13" t="s">
        <v>283</v>
      </c>
      <c r="I227" s="13">
        <v>70</v>
      </c>
      <c r="J227" s="13"/>
      <c r="K227" s="13">
        <f t="shared" si="34"/>
        <v>70</v>
      </c>
      <c r="L227" s="15">
        <f t="shared" si="31"/>
        <v>35</v>
      </c>
      <c r="M227" s="16">
        <v>44.56</v>
      </c>
      <c r="N227" s="17">
        <v>36</v>
      </c>
      <c r="O227" s="18">
        <f t="shared" si="32"/>
        <v>80.56</v>
      </c>
      <c r="P227" s="17">
        <f t="shared" si="33"/>
        <v>40.28</v>
      </c>
      <c r="Q227" s="17">
        <f t="shared" si="30"/>
        <v>75.28</v>
      </c>
      <c r="R227" s="15">
        <v>32</v>
      </c>
    </row>
    <row r="228" spans="4:18" s="2" customFormat="1" ht="30" customHeight="1">
      <c r="D228" s="12">
        <v>226</v>
      </c>
      <c r="E228" s="13" t="s">
        <v>315</v>
      </c>
      <c r="F228" s="13" t="s">
        <v>21</v>
      </c>
      <c r="G228" s="14" t="s">
        <v>282</v>
      </c>
      <c r="H228" s="13" t="s">
        <v>283</v>
      </c>
      <c r="I228" s="13">
        <v>69.5</v>
      </c>
      <c r="J228" s="13"/>
      <c r="K228" s="13">
        <f t="shared" si="34"/>
        <v>69.5</v>
      </c>
      <c r="L228" s="15">
        <f t="shared" si="31"/>
        <v>34.75</v>
      </c>
      <c r="M228" s="16">
        <v>45.62</v>
      </c>
      <c r="N228" s="17">
        <v>35</v>
      </c>
      <c r="O228" s="18">
        <f t="shared" si="32"/>
        <v>80.62</v>
      </c>
      <c r="P228" s="17">
        <f t="shared" si="33"/>
        <v>40.31</v>
      </c>
      <c r="Q228" s="17">
        <f t="shared" si="30"/>
        <v>75.06</v>
      </c>
      <c r="R228" s="15">
        <v>33</v>
      </c>
    </row>
    <row r="229" spans="4:18" s="2" customFormat="1" ht="30" customHeight="1">
      <c r="D229" s="12">
        <v>227</v>
      </c>
      <c r="E229" s="13" t="s">
        <v>316</v>
      </c>
      <c r="F229" s="13" t="s">
        <v>21</v>
      </c>
      <c r="G229" s="14" t="s">
        <v>282</v>
      </c>
      <c r="H229" s="13" t="s">
        <v>283</v>
      </c>
      <c r="I229" s="13">
        <v>69.5</v>
      </c>
      <c r="J229" s="13"/>
      <c r="K229" s="13">
        <f t="shared" si="34"/>
        <v>69.5</v>
      </c>
      <c r="L229" s="15">
        <f t="shared" si="31"/>
        <v>34.75</v>
      </c>
      <c r="M229" s="16">
        <v>43.12</v>
      </c>
      <c r="N229" s="17">
        <v>36.5</v>
      </c>
      <c r="O229" s="18">
        <f t="shared" si="32"/>
        <v>79.62</v>
      </c>
      <c r="P229" s="17">
        <f t="shared" si="33"/>
        <v>39.81</v>
      </c>
      <c r="Q229" s="17">
        <f t="shared" si="30"/>
        <v>74.56</v>
      </c>
      <c r="R229" s="15">
        <v>34</v>
      </c>
    </row>
    <row r="230" spans="4:18" s="2" customFormat="1" ht="30" customHeight="1">
      <c r="D230" s="12">
        <v>228</v>
      </c>
      <c r="E230" s="13" t="s">
        <v>317</v>
      </c>
      <c r="F230" s="13" t="s">
        <v>21</v>
      </c>
      <c r="G230" s="14" t="s">
        <v>282</v>
      </c>
      <c r="H230" s="13" t="s">
        <v>283</v>
      </c>
      <c r="I230" s="13">
        <v>70</v>
      </c>
      <c r="J230" s="13"/>
      <c r="K230" s="13">
        <f t="shared" si="34"/>
        <v>70</v>
      </c>
      <c r="L230" s="15">
        <f t="shared" si="31"/>
        <v>35</v>
      </c>
      <c r="M230" s="16">
        <v>41.94</v>
      </c>
      <c r="N230" s="17">
        <v>36.8</v>
      </c>
      <c r="O230" s="18">
        <f t="shared" si="32"/>
        <v>78.74</v>
      </c>
      <c r="P230" s="17">
        <f t="shared" si="33"/>
        <v>39.37</v>
      </c>
      <c r="Q230" s="17">
        <f t="shared" si="30"/>
        <v>74.37</v>
      </c>
      <c r="R230" s="15">
        <v>35</v>
      </c>
    </row>
    <row r="231" spans="4:18" s="2" customFormat="1" ht="30" customHeight="1">
      <c r="D231" s="12">
        <v>229</v>
      </c>
      <c r="E231" s="13" t="s">
        <v>318</v>
      </c>
      <c r="F231" s="13" t="s">
        <v>21</v>
      </c>
      <c r="G231" s="14" t="s">
        <v>282</v>
      </c>
      <c r="H231" s="13" t="s">
        <v>283</v>
      </c>
      <c r="I231" s="13">
        <v>69.5</v>
      </c>
      <c r="J231" s="13"/>
      <c r="K231" s="13">
        <f t="shared" si="34"/>
        <v>69.5</v>
      </c>
      <c r="L231" s="15">
        <f t="shared" si="31"/>
        <v>34.75</v>
      </c>
      <c r="M231" s="16">
        <v>43.94</v>
      </c>
      <c r="N231" s="17">
        <v>35</v>
      </c>
      <c r="O231" s="18">
        <f t="shared" si="32"/>
        <v>78.94</v>
      </c>
      <c r="P231" s="17">
        <f t="shared" si="33"/>
        <v>39.47</v>
      </c>
      <c r="Q231" s="17">
        <f t="shared" si="30"/>
        <v>74.22</v>
      </c>
      <c r="R231" s="15">
        <v>36</v>
      </c>
    </row>
    <row r="232" spans="4:18" s="2" customFormat="1" ht="30" customHeight="1">
      <c r="D232" s="12">
        <v>230</v>
      </c>
      <c r="E232" s="13" t="s">
        <v>319</v>
      </c>
      <c r="F232" s="13" t="s">
        <v>21</v>
      </c>
      <c r="G232" s="14" t="s">
        <v>282</v>
      </c>
      <c r="H232" s="13" t="s">
        <v>283</v>
      </c>
      <c r="I232" s="13">
        <v>70.5</v>
      </c>
      <c r="J232" s="13"/>
      <c r="K232" s="13">
        <f t="shared" si="34"/>
        <v>70.5</v>
      </c>
      <c r="L232" s="15">
        <f t="shared" si="31"/>
        <v>35.25</v>
      </c>
      <c r="M232" s="16">
        <v>42.52</v>
      </c>
      <c r="N232" s="17">
        <v>34.8</v>
      </c>
      <c r="O232" s="18">
        <f t="shared" si="32"/>
        <v>77.32</v>
      </c>
      <c r="P232" s="17">
        <f t="shared" si="33"/>
        <v>38.66</v>
      </c>
      <c r="Q232" s="17">
        <f t="shared" si="30"/>
        <v>73.91</v>
      </c>
      <c r="R232" s="15">
        <v>37</v>
      </c>
    </row>
    <row r="233" spans="4:18" s="2" customFormat="1" ht="30" customHeight="1">
      <c r="D233" s="12">
        <v>231</v>
      </c>
      <c r="E233" s="13" t="s">
        <v>320</v>
      </c>
      <c r="F233" s="13" t="s">
        <v>21</v>
      </c>
      <c r="G233" s="14" t="s">
        <v>282</v>
      </c>
      <c r="H233" s="13" t="s">
        <v>283</v>
      </c>
      <c r="I233" s="13">
        <v>71.5</v>
      </c>
      <c r="J233" s="13"/>
      <c r="K233" s="13">
        <f t="shared" si="34"/>
        <v>71.5</v>
      </c>
      <c r="L233" s="15">
        <f t="shared" si="31"/>
        <v>35.75</v>
      </c>
      <c r="M233" s="16">
        <v>39.8</v>
      </c>
      <c r="N233" s="17">
        <v>36.16</v>
      </c>
      <c r="O233" s="18">
        <f t="shared" si="32"/>
        <v>75.96</v>
      </c>
      <c r="P233" s="17">
        <f t="shared" si="33"/>
        <v>37.98</v>
      </c>
      <c r="Q233" s="17">
        <f t="shared" si="30"/>
        <v>73.72999999999999</v>
      </c>
      <c r="R233" s="15">
        <v>38</v>
      </c>
    </row>
    <row r="234" spans="4:18" s="2" customFormat="1" ht="30" customHeight="1">
      <c r="D234" s="12">
        <v>232</v>
      </c>
      <c r="E234" s="13" t="s">
        <v>321</v>
      </c>
      <c r="F234" s="13" t="s">
        <v>21</v>
      </c>
      <c r="G234" s="14" t="s">
        <v>282</v>
      </c>
      <c r="H234" s="13" t="s">
        <v>283</v>
      </c>
      <c r="I234" s="13">
        <v>70.5</v>
      </c>
      <c r="J234" s="13"/>
      <c r="K234" s="13">
        <f t="shared" si="34"/>
        <v>70.5</v>
      </c>
      <c r="L234" s="15">
        <f t="shared" si="31"/>
        <v>35.25</v>
      </c>
      <c r="M234" s="16">
        <v>41.18</v>
      </c>
      <c r="N234" s="17">
        <v>35.7</v>
      </c>
      <c r="O234" s="18">
        <f t="shared" si="32"/>
        <v>76.88</v>
      </c>
      <c r="P234" s="17">
        <f t="shared" si="33"/>
        <v>38.44</v>
      </c>
      <c r="Q234" s="17">
        <f t="shared" si="30"/>
        <v>73.69</v>
      </c>
      <c r="R234" s="15">
        <v>39</v>
      </c>
    </row>
    <row r="235" spans="4:18" s="2" customFormat="1" ht="30" customHeight="1">
      <c r="D235" s="12">
        <v>233</v>
      </c>
      <c r="E235" s="13" t="s">
        <v>322</v>
      </c>
      <c r="F235" s="13" t="s">
        <v>21</v>
      </c>
      <c r="G235" s="14" t="s">
        <v>282</v>
      </c>
      <c r="H235" s="13" t="s">
        <v>283</v>
      </c>
      <c r="I235" s="13">
        <v>72</v>
      </c>
      <c r="J235" s="13"/>
      <c r="K235" s="13">
        <f t="shared" si="34"/>
        <v>72</v>
      </c>
      <c r="L235" s="15">
        <f t="shared" si="31"/>
        <v>36</v>
      </c>
      <c r="M235" s="16">
        <v>41.9</v>
      </c>
      <c r="N235" s="17">
        <v>33.3</v>
      </c>
      <c r="O235" s="18">
        <f t="shared" si="32"/>
        <v>75.19999999999999</v>
      </c>
      <c r="P235" s="17">
        <f t="shared" si="33"/>
        <v>37.599999999999994</v>
      </c>
      <c r="Q235" s="17">
        <f t="shared" si="30"/>
        <v>73.6</v>
      </c>
      <c r="R235" s="15">
        <v>40</v>
      </c>
    </row>
    <row r="236" spans="4:18" s="2" customFormat="1" ht="30" customHeight="1">
      <c r="D236" s="12">
        <v>234</v>
      </c>
      <c r="E236" s="13" t="s">
        <v>323</v>
      </c>
      <c r="F236" s="13" t="s">
        <v>21</v>
      </c>
      <c r="G236" s="14" t="s">
        <v>282</v>
      </c>
      <c r="H236" s="13" t="s">
        <v>283</v>
      </c>
      <c r="I236" s="13">
        <v>72</v>
      </c>
      <c r="J236" s="13"/>
      <c r="K236" s="13">
        <f t="shared" si="34"/>
        <v>72</v>
      </c>
      <c r="L236" s="15">
        <f t="shared" si="31"/>
        <v>36</v>
      </c>
      <c r="M236" s="16">
        <v>44.4</v>
      </c>
      <c r="N236" s="17">
        <v>30.6</v>
      </c>
      <c r="O236" s="18">
        <f t="shared" si="32"/>
        <v>75</v>
      </c>
      <c r="P236" s="17">
        <f t="shared" si="33"/>
        <v>37.5</v>
      </c>
      <c r="Q236" s="17">
        <f t="shared" si="30"/>
        <v>73.5</v>
      </c>
      <c r="R236" s="15">
        <v>41</v>
      </c>
    </row>
    <row r="237" spans="4:18" s="2" customFormat="1" ht="30" customHeight="1">
      <c r="D237" s="12">
        <v>235</v>
      </c>
      <c r="E237" s="13" t="s">
        <v>324</v>
      </c>
      <c r="F237" s="13" t="s">
        <v>21</v>
      </c>
      <c r="G237" s="14" t="s">
        <v>282</v>
      </c>
      <c r="H237" s="13" t="s">
        <v>283</v>
      </c>
      <c r="I237" s="13">
        <v>69.5</v>
      </c>
      <c r="J237" s="13"/>
      <c r="K237" s="13">
        <f t="shared" si="34"/>
        <v>69.5</v>
      </c>
      <c r="L237" s="15">
        <f t="shared" si="31"/>
        <v>34.75</v>
      </c>
      <c r="M237" s="16">
        <v>41.46</v>
      </c>
      <c r="N237" s="17">
        <v>34.82</v>
      </c>
      <c r="O237" s="18">
        <f t="shared" si="32"/>
        <v>76.28</v>
      </c>
      <c r="P237" s="17">
        <f t="shared" si="33"/>
        <v>38.14</v>
      </c>
      <c r="Q237" s="17">
        <f t="shared" si="30"/>
        <v>72.89</v>
      </c>
      <c r="R237" s="15">
        <v>42</v>
      </c>
    </row>
    <row r="238" spans="4:18" s="2" customFormat="1" ht="30" customHeight="1">
      <c r="D238" s="12">
        <v>236</v>
      </c>
      <c r="E238" s="13" t="s">
        <v>325</v>
      </c>
      <c r="F238" s="13" t="s">
        <v>21</v>
      </c>
      <c r="G238" s="14" t="s">
        <v>282</v>
      </c>
      <c r="H238" s="13" t="s">
        <v>283</v>
      </c>
      <c r="I238" s="13">
        <v>72</v>
      </c>
      <c r="J238" s="13"/>
      <c r="K238" s="13">
        <f t="shared" si="34"/>
        <v>72</v>
      </c>
      <c r="L238" s="15">
        <f t="shared" si="31"/>
        <v>36</v>
      </c>
      <c r="M238" s="16">
        <v>35</v>
      </c>
      <c r="N238" s="17">
        <v>38.5</v>
      </c>
      <c r="O238" s="18">
        <f t="shared" si="32"/>
        <v>73.5</v>
      </c>
      <c r="P238" s="17">
        <f t="shared" si="33"/>
        <v>36.75</v>
      </c>
      <c r="Q238" s="17">
        <f t="shared" si="30"/>
        <v>72.75</v>
      </c>
      <c r="R238" s="15">
        <v>43</v>
      </c>
    </row>
    <row r="239" spans="4:18" s="2" customFormat="1" ht="30" customHeight="1">
      <c r="D239" s="12">
        <v>237</v>
      </c>
      <c r="E239" s="13" t="s">
        <v>326</v>
      </c>
      <c r="F239" s="13" t="s">
        <v>21</v>
      </c>
      <c r="G239" s="14" t="s">
        <v>282</v>
      </c>
      <c r="H239" s="13" t="s">
        <v>283</v>
      </c>
      <c r="I239" s="13">
        <v>70.5</v>
      </c>
      <c r="J239" s="13"/>
      <c r="K239" s="13">
        <f t="shared" si="34"/>
        <v>70.5</v>
      </c>
      <c r="L239" s="15">
        <f t="shared" si="31"/>
        <v>35.25</v>
      </c>
      <c r="M239" s="16">
        <v>39.3</v>
      </c>
      <c r="N239" s="17">
        <v>35.18</v>
      </c>
      <c r="O239" s="18">
        <f t="shared" si="32"/>
        <v>74.47999999999999</v>
      </c>
      <c r="P239" s="17">
        <f t="shared" si="33"/>
        <v>37.239999999999995</v>
      </c>
      <c r="Q239" s="17">
        <f t="shared" si="30"/>
        <v>72.49</v>
      </c>
      <c r="R239" s="15">
        <v>44</v>
      </c>
    </row>
    <row r="240" spans="4:18" s="2" customFormat="1" ht="30" customHeight="1">
      <c r="D240" s="12">
        <v>238</v>
      </c>
      <c r="E240" s="13" t="s">
        <v>327</v>
      </c>
      <c r="F240" s="13" t="s">
        <v>21</v>
      </c>
      <c r="G240" s="14" t="s">
        <v>282</v>
      </c>
      <c r="H240" s="13" t="s">
        <v>283</v>
      </c>
      <c r="I240" s="13">
        <v>70</v>
      </c>
      <c r="J240" s="13"/>
      <c r="K240" s="13">
        <f t="shared" si="34"/>
        <v>70</v>
      </c>
      <c r="L240" s="15">
        <f t="shared" si="31"/>
        <v>35</v>
      </c>
      <c r="M240" s="16">
        <v>41.2</v>
      </c>
      <c r="N240" s="17">
        <v>33</v>
      </c>
      <c r="O240" s="18">
        <f t="shared" si="32"/>
        <v>74.2</v>
      </c>
      <c r="P240" s="17">
        <f t="shared" si="33"/>
        <v>37.1</v>
      </c>
      <c r="Q240" s="17">
        <f t="shared" si="30"/>
        <v>72.1</v>
      </c>
      <c r="R240" s="15">
        <v>45</v>
      </c>
    </row>
    <row r="241" spans="4:18" s="2" customFormat="1" ht="30" customHeight="1">
      <c r="D241" s="12">
        <v>239</v>
      </c>
      <c r="E241" s="13" t="s">
        <v>328</v>
      </c>
      <c r="F241" s="13" t="s">
        <v>21</v>
      </c>
      <c r="G241" s="14" t="s">
        <v>282</v>
      </c>
      <c r="H241" s="13" t="s">
        <v>283</v>
      </c>
      <c r="I241" s="13">
        <v>69.5</v>
      </c>
      <c r="J241" s="13"/>
      <c r="K241" s="13">
        <f t="shared" si="34"/>
        <v>69.5</v>
      </c>
      <c r="L241" s="15">
        <f t="shared" si="31"/>
        <v>34.75</v>
      </c>
      <c r="M241" s="16">
        <v>44.26</v>
      </c>
      <c r="N241" s="20" t="s">
        <v>200</v>
      </c>
      <c r="O241" s="18"/>
      <c r="P241" s="17"/>
      <c r="Q241" s="17"/>
      <c r="R241" s="15"/>
    </row>
    <row r="242" spans="4:18" s="2" customFormat="1" ht="30" customHeight="1">
      <c r="D242" s="12">
        <v>240</v>
      </c>
      <c r="E242" s="13" t="s">
        <v>329</v>
      </c>
      <c r="F242" s="13" t="s">
        <v>21</v>
      </c>
      <c r="G242" s="14" t="s">
        <v>282</v>
      </c>
      <c r="H242" s="13" t="s">
        <v>283</v>
      </c>
      <c r="I242" s="13">
        <v>70.5</v>
      </c>
      <c r="J242" s="13"/>
      <c r="K242" s="13">
        <f t="shared" si="34"/>
        <v>70.5</v>
      </c>
      <c r="L242" s="15">
        <f t="shared" si="31"/>
        <v>35.25</v>
      </c>
      <c r="M242" s="21" t="s">
        <v>86</v>
      </c>
      <c r="N242" s="20" t="s">
        <v>86</v>
      </c>
      <c r="O242" s="18" t="s">
        <v>330</v>
      </c>
      <c r="P242" s="17" t="s">
        <v>330</v>
      </c>
      <c r="Q242" s="17" t="s">
        <v>330</v>
      </c>
      <c r="R242" s="15" t="s">
        <v>330</v>
      </c>
    </row>
    <row r="243" spans="4:18" s="2" customFormat="1" ht="30" customHeight="1">
      <c r="D243" s="12">
        <v>241</v>
      </c>
      <c r="E243" s="13" t="s">
        <v>331</v>
      </c>
      <c r="F243" s="13" t="s">
        <v>21</v>
      </c>
      <c r="G243" s="14" t="s">
        <v>282</v>
      </c>
      <c r="H243" s="13" t="s">
        <v>283</v>
      </c>
      <c r="I243" s="13">
        <v>69.5</v>
      </c>
      <c r="J243" s="13"/>
      <c r="K243" s="13">
        <f t="shared" si="34"/>
        <v>69.5</v>
      </c>
      <c r="L243" s="15">
        <f t="shared" si="31"/>
        <v>34.75</v>
      </c>
      <c r="M243" s="21" t="s">
        <v>86</v>
      </c>
      <c r="N243" s="20" t="s">
        <v>86</v>
      </c>
      <c r="O243" s="18" t="s">
        <v>330</v>
      </c>
      <c r="P243" s="17" t="s">
        <v>330</v>
      </c>
      <c r="Q243" s="17" t="s">
        <v>330</v>
      </c>
      <c r="R243" s="15" t="s">
        <v>330</v>
      </c>
    </row>
    <row r="244" spans="4:18" ht="30" customHeight="1">
      <c r="D244" s="12">
        <v>242</v>
      </c>
      <c r="E244" s="13" t="s">
        <v>332</v>
      </c>
      <c r="F244" s="13" t="s">
        <v>21</v>
      </c>
      <c r="G244" s="14" t="s">
        <v>333</v>
      </c>
      <c r="H244" s="13" t="s">
        <v>334</v>
      </c>
      <c r="I244" s="13">
        <v>69.5</v>
      </c>
      <c r="J244" s="13"/>
      <c r="K244" s="13">
        <f t="shared" si="34"/>
        <v>69.5</v>
      </c>
      <c r="L244" s="15">
        <f t="shared" si="31"/>
        <v>34.75</v>
      </c>
      <c r="M244" s="16">
        <v>49.4</v>
      </c>
      <c r="N244" s="17">
        <v>39.16</v>
      </c>
      <c r="O244" s="18">
        <f t="shared" si="32"/>
        <v>88.56</v>
      </c>
      <c r="P244" s="17">
        <f t="shared" si="33"/>
        <v>44.28</v>
      </c>
      <c r="Q244" s="17">
        <f aca="true" t="shared" si="35" ref="Q244:Q288">SUM(L244+P244)</f>
        <v>79.03</v>
      </c>
      <c r="R244" s="15">
        <v>1</v>
      </c>
    </row>
    <row r="245" spans="4:18" ht="30" customHeight="1">
      <c r="D245" s="12">
        <v>243</v>
      </c>
      <c r="E245" s="13" t="s">
        <v>335</v>
      </c>
      <c r="F245" s="13" t="s">
        <v>21</v>
      </c>
      <c r="G245" s="14" t="s">
        <v>333</v>
      </c>
      <c r="H245" s="13" t="s">
        <v>334</v>
      </c>
      <c r="I245" s="13">
        <v>75</v>
      </c>
      <c r="J245" s="13"/>
      <c r="K245" s="13">
        <f t="shared" si="34"/>
        <v>75</v>
      </c>
      <c r="L245" s="15">
        <f t="shared" si="31"/>
        <v>37.5</v>
      </c>
      <c r="M245" s="16">
        <v>47.1</v>
      </c>
      <c r="N245" s="17">
        <v>35.81</v>
      </c>
      <c r="O245" s="18">
        <f aca="true" t="shared" si="36" ref="O245:O276">SUM(M245+N245)</f>
        <v>82.91</v>
      </c>
      <c r="P245" s="17">
        <f aca="true" t="shared" si="37" ref="P245:P276">SUM(O245*0.5)</f>
        <v>41.455</v>
      </c>
      <c r="Q245" s="17">
        <f t="shared" si="35"/>
        <v>78.955</v>
      </c>
      <c r="R245" s="15">
        <v>2</v>
      </c>
    </row>
    <row r="246" spans="4:18" ht="30" customHeight="1">
      <c r="D246" s="12">
        <v>244</v>
      </c>
      <c r="E246" s="13" t="s">
        <v>336</v>
      </c>
      <c r="F246" s="13" t="s">
        <v>21</v>
      </c>
      <c r="G246" s="14" t="s">
        <v>333</v>
      </c>
      <c r="H246" s="13" t="s">
        <v>334</v>
      </c>
      <c r="I246" s="13">
        <v>71.5</v>
      </c>
      <c r="J246" s="13"/>
      <c r="K246" s="13">
        <f aca="true" t="shared" si="38" ref="K246:K277">I246+J246</f>
        <v>71.5</v>
      </c>
      <c r="L246" s="15">
        <f t="shared" si="31"/>
        <v>35.75</v>
      </c>
      <c r="M246" s="16">
        <v>48.3</v>
      </c>
      <c r="N246" s="17">
        <v>37.66</v>
      </c>
      <c r="O246" s="18">
        <f t="shared" si="36"/>
        <v>85.96</v>
      </c>
      <c r="P246" s="17">
        <f t="shared" si="37"/>
        <v>42.98</v>
      </c>
      <c r="Q246" s="17">
        <f t="shared" si="35"/>
        <v>78.72999999999999</v>
      </c>
      <c r="R246" s="15">
        <v>3</v>
      </c>
    </row>
    <row r="247" spans="4:18" ht="30" customHeight="1">
      <c r="D247" s="12">
        <v>245</v>
      </c>
      <c r="E247" s="13" t="s">
        <v>337</v>
      </c>
      <c r="F247" s="13" t="s">
        <v>21</v>
      </c>
      <c r="G247" s="14" t="s">
        <v>333</v>
      </c>
      <c r="H247" s="13" t="s">
        <v>334</v>
      </c>
      <c r="I247" s="13">
        <v>77</v>
      </c>
      <c r="J247" s="13"/>
      <c r="K247" s="13">
        <f t="shared" si="38"/>
        <v>77</v>
      </c>
      <c r="L247" s="15">
        <f t="shared" si="31"/>
        <v>38.5</v>
      </c>
      <c r="M247" s="16">
        <v>44.5</v>
      </c>
      <c r="N247" s="17">
        <v>34.56</v>
      </c>
      <c r="O247" s="18">
        <f t="shared" si="36"/>
        <v>79.06</v>
      </c>
      <c r="P247" s="17">
        <f t="shared" si="37"/>
        <v>39.53</v>
      </c>
      <c r="Q247" s="17">
        <f t="shared" si="35"/>
        <v>78.03</v>
      </c>
      <c r="R247" s="15">
        <v>4</v>
      </c>
    </row>
    <row r="248" spans="4:18" ht="30" customHeight="1">
      <c r="D248" s="12">
        <v>246</v>
      </c>
      <c r="E248" s="13" t="s">
        <v>338</v>
      </c>
      <c r="F248" s="13" t="s">
        <v>21</v>
      </c>
      <c r="G248" s="14" t="s">
        <v>333</v>
      </c>
      <c r="H248" s="13" t="s">
        <v>334</v>
      </c>
      <c r="I248" s="13">
        <v>75.5</v>
      </c>
      <c r="J248" s="13"/>
      <c r="K248" s="13">
        <f t="shared" si="38"/>
        <v>75.5</v>
      </c>
      <c r="L248" s="15">
        <f t="shared" si="31"/>
        <v>37.75</v>
      </c>
      <c r="M248" s="16">
        <v>46.8</v>
      </c>
      <c r="N248" s="17">
        <v>33.56</v>
      </c>
      <c r="O248" s="18">
        <f t="shared" si="36"/>
        <v>80.36</v>
      </c>
      <c r="P248" s="17">
        <f t="shared" si="37"/>
        <v>40.18</v>
      </c>
      <c r="Q248" s="17">
        <f t="shared" si="35"/>
        <v>77.93</v>
      </c>
      <c r="R248" s="15">
        <v>5</v>
      </c>
    </row>
    <row r="249" spans="4:18" ht="30" customHeight="1">
      <c r="D249" s="12">
        <v>247</v>
      </c>
      <c r="E249" s="13" t="s">
        <v>339</v>
      </c>
      <c r="F249" s="13" t="s">
        <v>21</v>
      </c>
      <c r="G249" s="14" t="s">
        <v>333</v>
      </c>
      <c r="H249" s="13" t="s">
        <v>334</v>
      </c>
      <c r="I249" s="13">
        <v>73</v>
      </c>
      <c r="J249" s="13"/>
      <c r="K249" s="13">
        <f t="shared" si="38"/>
        <v>73</v>
      </c>
      <c r="L249" s="15">
        <f t="shared" si="31"/>
        <v>36.5</v>
      </c>
      <c r="M249" s="16">
        <v>46.3</v>
      </c>
      <c r="N249" s="17">
        <v>35.64</v>
      </c>
      <c r="O249" s="18">
        <f t="shared" si="36"/>
        <v>81.94</v>
      </c>
      <c r="P249" s="17">
        <f t="shared" si="37"/>
        <v>40.97</v>
      </c>
      <c r="Q249" s="17">
        <f t="shared" si="35"/>
        <v>77.47</v>
      </c>
      <c r="R249" s="15">
        <v>6</v>
      </c>
    </row>
    <row r="250" spans="4:18" ht="30" customHeight="1">
      <c r="D250" s="12">
        <v>248</v>
      </c>
      <c r="E250" s="13" t="s">
        <v>340</v>
      </c>
      <c r="F250" s="13" t="s">
        <v>21</v>
      </c>
      <c r="G250" s="14" t="s">
        <v>333</v>
      </c>
      <c r="H250" s="13" t="s">
        <v>334</v>
      </c>
      <c r="I250" s="13">
        <v>73</v>
      </c>
      <c r="J250" s="13"/>
      <c r="K250" s="13">
        <f t="shared" si="38"/>
        <v>73</v>
      </c>
      <c r="L250" s="15">
        <f t="shared" si="31"/>
        <v>36.5</v>
      </c>
      <c r="M250" s="16">
        <v>45.4</v>
      </c>
      <c r="N250" s="17">
        <v>36.08</v>
      </c>
      <c r="O250" s="18">
        <f t="shared" si="36"/>
        <v>81.47999999999999</v>
      </c>
      <c r="P250" s="17">
        <f t="shared" si="37"/>
        <v>40.739999999999995</v>
      </c>
      <c r="Q250" s="17">
        <f t="shared" si="35"/>
        <v>77.24</v>
      </c>
      <c r="R250" s="15">
        <v>7</v>
      </c>
    </row>
    <row r="251" spans="4:18" ht="30" customHeight="1">
      <c r="D251" s="12">
        <v>249</v>
      </c>
      <c r="E251" s="13" t="s">
        <v>341</v>
      </c>
      <c r="F251" s="13" t="s">
        <v>21</v>
      </c>
      <c r="G251" s="14" t="s">
        <v>333</v>
      </c>
      <c r="H251" s="13" t="s">
        <v>334</v>
      </c>
      <c r="I251" s="13">
        <v>74</v>
      </c>
      <c r="J251" s="13"/>
      <c r="K251" s="13">
        <f t="shared" si="38"/>
        <v>74</v>
      </c>
      <c r="L251" s="15">
        <f t="shared" si="31"/>
        <v>37</v>
      </c>
      <c r="M251" s="16">
        <v>43.8</v>
      </c>
      <c r="N251" s="17">
        <v>36.42</v>
      </c>
      <c r="O251" s="18">
        <f t="shared" si="36"/>
        <v>80.22</v>
      </c>
      <c r="P251" s="17">
        <f t="shared" si="37"/>
        <v>40.11</v>
      </c>
      <c r="Q251" s="17">
        <f t="shared" si="35"/>
        <v>77.11</v>
      </c>
      <c r="R251" s="15">
        <v>8</v>
      </c>
    </row>
    <row r="252" spans="4:18" ht="30" customHeight="1">
      <c r="D252" s="12">
        <v>250</v>
      </c>
      <c r="E252" s="13" t="s">
        <v>342</v>
      </c>
      <c r="F252" s="13" t="s">
        <v>21</v>
      </c>
      <c r="G252" s="14" t="s">
        <v>333</v>
      </c>
      <c r="H252" s="13" t="s">
        <v>334</v>
      </c>
      <c r="I252" s="13">
        <v>73</v>
      </c>
      <c r="J252" s="13"/>
      <c r="K252" s="13">
        <f t="shared" si="38"/>
        <v>73</v>
      </c>
      <c r="L252" s="15">
        <f t="shared" si="31"/>
        <v>36.5</v>
      </c>
      <c r="M252" s="16">
        <v>45.4</v>
      </c>
      <c r="N252" s="17">
        <v>35.74</v>
      </c>
      <c r="O252" s="18">
        <f t="shared" si="36"/>
        <v>81.14</v>
      </c>
      <c r="P252" s="17">
        <f t="shared" si="37"/>
        <v>40.57</v>
      </c>
      <c r="Q252" s="17">
        <f t="shared" si="35"/>
        <v>77.07</v>
      </c>
      <c r="R252" s="15">
        <v>9</v>
      </c>
    </row>
    <row r="253" spans="4:18" ht="30" customHeight="1">
      <c r="D253" s="12">
        <v>251</v>
      </c>
      <c r="E253" s="13" t="s">
        <v>343</v>
      </c>
      <c r="F253" s="13" t="s">
        <v>21</v>
      </c>
      <c r="G253" s="14" t="s">
        <v>333</v>
      </c>
      <c r="H253" s="13" t="s">
        <v>334</v>
      </c>
      <c r="I253" s="13">
        <v>71.5</v>
      </c>
      <c r="J253" s="13"/>
      <c r="K253" s="13">
        <f t="shared" si="38"/>
        <v>71.5</v>
      </c>
      <c r="L253" s="15">
        <f t="shared" si="31"/>
        <v>35.75</v>
      </c>
      <c r="M253" s="16">
        <v>46.8</v>
      </c>
      <c r="N253" s="17">
        <v>35.76</v>
      </c>
      <c r="O253" s="18">
        <f t="shared" si="36"/>
        <v>82.56</v>
      </c>
      <c r="P253" s="17">
        <f t="shared" si="37"/>
        <v>41.28</v>
      </c>
      <c r="Q253" s="17">
        <f t="shared" si="35"/>
        <v>77.03</v>
      </c>
      <c r="R253" s="15">
        <v>10</v>
      </c>
    </row>
    <row r="254" spans="4:18" ht="30" customHeight="1">
      <c r="D254" s="12">
        <v>252</v>
      </c>
      <c r="E254" s="13" t="s">
        <v>344</v>
      </c>
      <c r="F254" s="13" t="s">
        <v>21</v>
      </c>
      <c r="G254" s="14" t="s">
        <v>333</v>
      </c>
      <c r="H254" s="13" t="s">
        <v>334</v>
      </c>
      <c r="I254" s="13">
        <v>74.5</v>
      </c>
      <c r="J254" s="13"/>
      <c r="K254" s="13">
        <f t="shared" si="38"/>
        <v>74.5</v>
      </c>
      <c r="L254" s="15">
        <f t="shared" si="31"/>
        <v>37.25</v>
      </c>
      <c r="M254" s="16">
        <v>43.6</v>
      </c>
      <c r="N254" s="17">
        <v>35.88</v>
      </c>
      <c r="O254" s="18">
        <f t="shared" si="36"/>
        <v>79.48</v>
      </c>
      <c r="P254" s="17">
        <f t="shared" si="37"/>
        <v>39.74</v>
      </c>
      <c r="Q254" s="17">
        <f t="shared" si="35"/>
        <v>76.99000000000001</v>
      </c>
      <c r="R254" s="15">
        <v>11</v>
      </c>
    </row>
    <row r="255" spans="4:18" ht="30" customHeight="1">
      <c r="D255" s="12">
        <v>253</v>
      </c>
      <c r="E255" s="13" t="s">
        <v>345</v>
      </c>
      <c r="F255" s="13" t="s">
        <v>21</v>
      </c>
      <c r="G255" s="14" t="s">
        <v>333</v>
      </c>
      <c r="H255" s="13" t="s">
        <v>334</v>
      </c>
      <c r="I255" s="13">
        <v>74</v>
      </c>
      <c r="J255" s="13"/>
      <c r="K255" s="13">
        <f t="shared" si="38"/>
        <v>74</v>
      </c>
      <c r="L255" s="15">
        <f t="shared" si="31"/>
        <v>37</v>
      </c>
      <c r="M255" s="16">
        <v>44.2</v>
      </c>
      <c r="N255" s="17">
        <v>35.34</v>
      </c>
      <c r="O255" s="18">
        <f t="shared" si="36"/>
        <v>79.54</v>
      </c>
      <c r="P255" s="17">
        <f t="shared" si="37"/>
        <v>39.77</v>
      </c>
      <c r="Q255" s="17">
        <f t="shared" si="35"/>
        <v>76.77000000000001</v>
      </c>
      <c r="R255" s="15">
        <v>12</v>
      </c>
    </row>
    <row r="256" spans="4:18" ht="30" customHeight="1">
      <c r="D256" s="12">
        <v>254</v>
      </c>
      <c r="E256" s="13" t="s">
        <v>346</v>
      </c>
      <c r="F256" s="13" t="s">
        <v>21</v>
      </c>
      <c r="G256" s="14" t="s">
        <v>333</v>
      </c>
      <c r="H256" s="13" t="s">
        <v>334</v>
      </c>
      <c r="I256" s="13">
        <v>73</v>
      </c>
      <c r="J256" s="13"/>
      <c r="K256" s="13">
        <f t="shared" si="38"/>
        <v>73</v>
      </c>
      <c r="L256" s="15">
        <f t="shared" si="31"/>
        <v>36.5</v>
      </c>
      <c r="M256" s="16">
        <v>45.2</v>
      </c>
      <c r="N256" s="17">
        <v>34.88</v>
      </c>
      <c r="O256" s="18">
        <f t="shared" si="36"/>
        <v>80.08000000000001</v>
      </c>
      <c r="P256" s="17">
        <f t="shared" si="37"/>
        <v>40.040000000000006</v>
      </c>
      <c r="Q256" s="17">
        <f t="shared" si="35"/>
        <v>76.54</v>
      </c>
      <c r="R256" s="15">
        <v>13</v>
      </c>
    </row>
    <row r="257" spans="4:18" ht="30" customHeight="1">
      <c r="D257" s="12">
        <v>255</v>
      </c>
      <c r="E257" s="13" t="s">
        <v>347</v>
      </c>
      <c r="F257" s="13" t="s">
        <v>21</v>
      </c>
      <c r="G257" s="14" t="s">
        <v>333</v>
      </c>
      <c r="H257" s="13" t="s">
        <v>334</v>
      </c>
      <c r="I257" s="13">
        <v>70.5</v>
      </c>
      <c r="J257" s="13"/>
      <c r="K257" s="13">
        <f t="shared" si="38"/>
        <v>70.5</v>
      </c>
      <c r="L257" s="15">
        <f t="shared" si="31"/>
        <v>35.25</v>
      </c>
      <c r="M257" s="16">
        <v>45.5</v>
      </c>
      <c r="N257" s="17">
        <v>37.04</v>
      </c>
      <c r="O257" s="18">
        <f t="shared" si="36"/>
        <v>82.53999999999999</v>
      </c>
      <c r="P257" s="17">
        <f t="shared" si="37"/>
        <v>41.269999999999996</v>
      </c>
      <c r="Q257" s="17">
        <f t="shared" si="35"/>
        <v>76.52</v>
      </c>
      <c r="R257" s="15">
        <v>14</v>
      </c>
    </row>
    <row r="258" spans="4:18" ht="30" customHeight="1">
      <c r="D258" s="12">
        <v>256</v>
      </c>
      <c r="E258" s="13" t="s">
        <v>348</v>
      </c>
      <c r="F258" s="13" t="s">
        <v>21</v>
      </c>
      <c r="G258" s="14" t="s">
        <v>333</v>
      </c>
      <c r="H258" s="13" t="s">
        <v>334</v>
      </c>
      <c r="I258" s="13">
        <v>70.5</v>
      </c>
      <c r="J258" s="13"/>
      <c r="K258" s="13">
        <f t="shared" si="38"/>
        <v>70.5</v>
      </c>
      <c r="L258" s="15">
        <f t="shared" si="31"/>
        <v>35.25</v>
      </c>
      <c r="M258" s="16">
        <v>45.6</v>
      </c>
      <c r="N258" s="17">
        <v>36.18</v>
      </c>
      <c r="O258" s="18">
        <f t="shared" si="36"/>
        <v>81.78</v>
      </c>
      <c r="P258" s="17">
        <f t="shared" si="37"/>
        <v>40.89</v>
      </c>
      <c r="Q258" s="17">
        <f t="shared" si="35"/>
        <v>76.14</v>
      </c>
      <c r="R258" s="15">
        <v>15</v>
      </c>
    </row>
    <row r="259" spans="4:18" ht="30" customHeight="1">
      <c r="D259" s="12">
        <v>257</v>
      </c>
      <c r="E259" s="13" t="s">
        <v>349</v>
      </c>
      <c r="F259" s="13" t="s">
        <v>21</v>
      </c>
      <c r="G259" s="14" t="s">
        <v>333</v>
      </c>
      <c r="H259" s="13" t="s">
        <v>334</v>
      </c>
      <c r="I259" s="13">
        <v>71</v>
      </c>
      <c r="J259" s="13"/>
      <c r="K259" s="13">
        <f t="shared" si="38"/>
        <v>71</v>
      </c>
      <c r="L259" s="15">
        <f aca="true" t="shared" si="39" ref="L259:L289">SUM(K259*0.5)</f>
        <v>35.5</v>
      </c>
      <c r="M259" s="16">
        <v>46.5</v>
      </c>
      <c r="N259" s="17">
        <v>34.66</v>
      </c>
      <c r="O259" s="18">
        <f t="shared" si="36"/>
        <v>81.16</v>
      </c>
      <c r="P259" s="17">
        <f t="shared" si="37"/>
        <v>40.58</v>
      </c>
      <c r="Q259" s="17">
        <f t="shared" si="35"/>
        <v>76.08</v>
      </c>
      <c r="R259" s="15">
        <v>16</v>
      </c>
    </row>
    <row r="260" spans="4:18" ht="30" customHeight="1">
      <c r="D260" s="12">
        <v>258</v>
      </c>
      <c r="E260" s="13" t="s">
        <v>350</v>
      </c>
      <c r="F260" s="13" t="s">
        <v>21</v>
      </c>
      <c r="G260" s="14" t="s">
        <v>333</v>
      </c>
      <c r="H260" s="13" t="s">
        <v>334</v>
      </c>
      <c r="I260" s="13">
        <v>71.5</v>
      </c>
      <c r="J260" s="13"/>
      <c r="K260" s="13">
        <f t="shared" si="38"/>
        <v>71.5</v>
      </c>
      <c r="L260" s="15">
        <f t="shared" si="39"/>
        <v>35.75</v>
      </c>
      <c r="M260" s="16">
        <v>45.7</v>
      </c>
      <c r="N260" s="17">
        <v>34.78</v>
      </c>
      <c r="O260" s="18">
        <f t="shared" si="36"/>
        <v>80.48</v>
      </c>
      <c r="P260" s="17">
        <f t="shared" si="37"/>
        <v>40.24</v>
      </c>
      <c r="Q260" s="17">
        <f t="shared" si="35"/>
        <v>75.99000000000001</v>
      </c>
      <c r="R260" s="15">
        <v>17</v>
      </c>
    </row>
    <row r="261" spans="4:18" ht="30" customHeight="1">
      <c r="D261" s="12">
        <v>259</v>
      </c>
      <c r="E261" s="13" t="s">
        <v>351</v>
      </c>
      <c r="F261" s="13" t="s">
        <v>21</v>
      </c>
      <c r="G261" s="14" t="s">
        <v>333</v>
      </c>
      <c r="H261" s="13" t="s">
        <v>334</v>
      </c>
      <c r="I261" s="13">
        <v>69</v>
      </c>
      <c r="J261" s="13"/>
      <c r="K261" s="13">
        <f t="shared" si="38"/>
        <v>69</v>
      </c>
      <c r="L261" s="15">
        <f t="shared" si="39"/>
        <v>34.5</v>
      </c>
      <c r="M261" s="16">
        <v>47.3</v>
      </c>
      <c r="N261" s="17">
        <v>35.6</v>
      </c>
      <c r="O261" s="18">
        <f t="shared" si="36"/>
        <v>82.9</v>
      </c>
      <c r="P261" s="17">
        <f t="shared" si="37"/>
        <v>41.45</v>
      </c>
      <c r="Q261" s="17">
        <f t="shared" si="35"/>
        <v>75.95</v>
      </c>
      <c r="R261" s="15">
        <v>18</v>
      </c>
    </row>
    <row r="262" spans="4:18" ht="30" customHeight="1">
      <c r="D262" s="12">
        <v>260</v>
      </c>
      <c r="E262" s="13" t="s">
        <v>352</v>
      </c>
      <c r="F262" s="13" t="s">
        <v>21</v>
      </c>
      <c r="G262" s="14" t="s">
        <v>333</v>
      </c>
      <c r="H262" s="13" t="s">
        <v>334</v>
      </c>
      <c r="I262" s="13">
        <v>71</v>
      </c>
      <c r="J262" s="13"/>
      <c r="K262" s="13">
        <f t="shared" si="38"/>
        <v>71</v>
      </c>
      <c r="L262" s="15">
        <f t="shared" si="39"/>
        <v>35.5</v>
      </c>
      <c r="M262" s="16">
        <v>45.6</v>
      </c>
      <c r="N262" s="17">
        <v>35.28</v>
      </c>
      <c r="O262" s="18">
        <f t="shared" si="36"/>
        <v>80.88</v>
      </c>
      <c r="P262" s="17">
        <f t="shared" si="37"/>
        <v>40.44</v>
      </c>
      <c r="Q262" s="17">
        <f t="shared" si="35"/>
        <v>75.94</v>
      </c>
      <c r="R262" s="15">
        <v>19</v>
      </c>
    </row>
    <row r="263" spans="4:18" ht="30" customHeight="1">
      <c r="D263" s="12">
        <v>261</v>
      </c>
      <c r="E263" s="13" t="s">
        <v>353</v>
      </c>
      <c r="F263" s="13" t="s">
        <v>21</v>
      </c>
      <c r="G263" s="14" t="s">
        <v>333</v>
      </c>
      <c r="H263" s="13" t="s">
        <v>334</v>
      </c>
      <c r="I263" s="13">
        <v>71.5</v>
      </c>
      <c r="J263" s="13"/>
      <c r="K263" s="13">
        <f t="shared" si="38"/>
        <v>71.5</v>
      </c>
      <c r="L263" s="15">
        <f t="shared" si="39"/>
        <v>35.75</v>
      </c>
      <c r="M263" s="16">
        <v>43.4</v>
      </c>
      <c r="N263" s="17">
        <v>36.28</v>
      </c>
      <c r="O263" s="18">
        <f t="shared" si="36"/>
        <v>79.68</v>
      </c>
      <c r="P263" s="17">
        <f t="shared" si="37"/>
        <v>39.84</v>
      </c>
      <c r="Q263" s="17">
        <f t="shared" si="35"/>
        <v>75.59</v>
      </c>
      <c r="R263" s="15">
        <v>20</v>
      </c>
    </row>
    <row r="264" spans="4:18" ht="30" customHeight="1">
      <c r="D264" s="12">
        <v>262</v>
      </c>
      <c r="E264" s="13" t="s">
        <v>354</v>
      </c>
      <c r="F264" s="13" t="s">
        <v>21</v>
      </c>
      <c r="G264" s="14" t="s">
        <v>333</v>
      </c>
      <c r="H264" s="13" t="s">
        <v>334</v>
      </c>
      <c r="I264" s="13">
        <v>78</v>
      </c>
      <c r="J264" s="13"/>
      <c r="K264" s="13">
        <f t="shared" si="38"/>
        <v>78</v>
      </c>
      <c r="L264" s="15">
        <f t="shared" si="39"/>
        <v>39</v>
      </c>
      <c r="M264" s="16">
        <v>42.9</v>
      </c>
      <c r="N264" s="17">
        <v>29.74</v>
      </c>
      <c r="O264" s="18">
        <f t="shared" si="36"/>
        <v>72.64</v>
      </c>
      <c r="P264" s="17">
        <f t="shared" si="37"/>
        <v>36.32</v>
      </c>
      <c r="Q264" s="17">
        <f t="shared" si="35"/>
        <v>75.32</v>
      </c>
      <c r="R264" s="15">
        <v>21</v>
      </c>
    </row>
    <row r="265" spans="4:18" ht="30" customHeight="1">
      <c r="D265" s="12">
        <v>263</v>
      </c>
      <c r="E265" s="13" t="s">
        <v>355</v>
      </c>
      <c r="F265" s="13" t="s">
        <v>21</v>
      </c>
      <c r="G265" s="14" t="s">
        <v>333</v>
      </c>
      <c r="H265" s="13" t="s">
        <v>334</v>
      </c>
      <c r="I265" s="13">
        <v>69.5</v>
      </c>
      <c r="J265" s="13"/>
      <c r="K265" s="13">
        <f t="shared" si="38"/>
        <v>69.5</v>
      </c>
      <c r="L265" s="15">
        <f t="shared" si="39"/>
        <v>34.75</v>
      </c>
      <c r="M265" s="16">
        <v>46.1</v>
      </c>
      <c r="N265" s="17">
        <v>34.83</v>
      </c>
      <c r="O265" s="18">
        <f t="shared" si="36"/>
        <v>80.93</v>
      </c>
      <c r="P265" s="17">
        <f t="shared" si="37"/>
        <v>40.465</v>
      </c>
      <c r="Q265" s="17">
        <f t="shared" si="35"/>
        <v>75.215</v>
      </c>
      <c r="R265" s="15">
        <v>22</v>
      </c>
    </row>
    <row r="266" spans="4:18" ht="30" customHeight="1">
      <c r="D266" s="12">
        <v>264</v>
      </c>
      <c r="E266" s="13" t="s">
        <v>356</v>
      </c>
      <c r="F266" s="13" t="s">
        <v>21</v>
      </c>
      <c r="G266" s="14" t="s">
        <v>333</v>
      </c>
      <c r="H266" s="13" t="s">
        <v>334</v>
      </c>
      <c r="I266" s="13">
        <v>72.5</v>
      </c>
      <c r="J266" s="13"/>
      <c r="K266" s="13">
        <f t="shared" si="38"/>
        <v>72.5</v>
      </c>
      <c r="L266" s="15">
        <f t="shared" si="39"/>
        <v>36.25</v>
      </c>
      <c r="M266" s="16">
        <v>45.3</v>
      </c>
      <c r="N266" s="17">
        <v>32.62</v>
      </c>
      <c r="O266" s="18">
        <f t="shared" si="36"/>
        <v>77.91999999999999</v>
      </c>
      <c r="P266" s="17">
        <f t="shared" si="37"/>
        <v>38.959999999999994</v>
      </c>
      <c r="Q266" s="17">
        <f t="shared" si="35"/>
        <v>75.21</v>
      </c>
      <c r="R266" s="15">
        <v>23</v>
      </c>
    </row>
    <row r="267" spans="4:18" ht="30" customHeight="1">
      <c r="D267" s="12">
        <v>265</v>
      </c>
      <c r="E267" s="13" t="s">
        <v>357</v>
      </c>
      <c r="F267" s="13" t="s">
        <v>17</v>
      </c>
      <c r="G267" s="14" t="s">
        <v>333</v>
      </c>
      <c r="H267" s="13" t="s">
        <v>334</v>
      </c>
      <c r="I267" s="13">
        <v>69.5</v>
      </c>
      <c r="J267" s="13"/>
      <c r="K267" s="13">
        <f t="shared" si="38"/>
        <v>69.5</v>
      </c>
      <c r="L267" s="15">
        <f t="shared" si="39"/>
        <v>34.75</v>
      </c>
      <c r="M267" s="16">
        <v>44.9</v>
      </c>
      <c r="N267" s="17">
        <v>35.86</v>
      </c>
      <c r="O267" s="18">
        <f t="shared" si="36"/>
        <v>80.75999999999999</v>
      </c>
      <c r="P267" s="17">
        <f t="shared" si="37"/>
        <v>40.379999999999995</v>
      </c>
      <c r="Q267" s="17">
        <f t="shared" si="35"/>
        <v>75.13</v>
      </c>
      <c r="R267" s="15">
        <v>24</v>
      </c>
    </row>
    <row r="268" spans="4:18" ht="30" customHeight="1">
      <c r="D268" s="12">
        <v>266</v>
      </c>
      <c r="E268" s="13" t="s">
        <v>358</v>
      </c>
      <c r="F268" s="13" t="s">
        <v>21</v>
      </c>
      <c r="G268" s="14" t="s">
        <v>333</v>
      </c>
      <c r="H268" s="13" t="s">
        <v>334</v>
      </c>
      <c r="I268" s="13">
        <v>70.5</v>
      </c>
      <c r="J268" s="13"/>
      <c r="K268" s="13">
        <f t="shared" si="38"/>
        <v>70.5</v>
      </c>
      <c r="L268" s="15">
        <f t="shared" si="39"/>
        <v>35.25</v>
      </c>
      <c r="M268" s="16">
        <v>44.9</v>
      </c>
      <c r="N268" s="17">
        <v>34.78</v>
      </c>
      <c r="O268" s="18">
        <f t="shared" si="36"/>
        <v>79.68</v>
      </c>
      <c r="P268" s="17">
        <f t="shared" si="37"/>
        <v>39.84</v>
      </c>
      <c r="Q268" s="17">
        <f t="shared" si="35"/>
        <v>75.09</v>
      </c>
      <c r="R268" s="15">
        <v>25</v>
      </c>
    </row>
    <row r="269" spans="4:18" ht="30" customHeight="1">
      <c r="D269" s="12">
        <v>267</v>
      </c>
      <c r="E269" s="13" t="s">
        <v>359</v>
      </c>
      <c r="F269" s="13" t="s">
        <v>21</v>
      </c>
      <c r="G269" s="14" t="s">
        <v>333</v>
      </c>
      <c r="H269" s="13" t="s">
        <v>334</v>
      </c>
      <c r="I269" s="13">
        <v>72.5</v>
      </c>
      <c r="J269" s="13"/>
      <c r="K269" s="13">
        <f t="shared" si="38"/>
        <v>72.5</v>
      </c>
      <c r="L269" s="15">
        <f t="shared" si="39"/>
        <v>36.25</v>
      </c>
      <c r="M269" s="16">
        <v>42.2</v>
      </c>
      <c r="N269" s="17">
        <v>35.26</v>
      </c>
      <c r="O269" s="18">
        <f t="shared" si="36"/>
        <v>77.46000000000001</v>
      </c>
      <c r="P269" s="17">
        <f t="shared" si="37"/>
        <v>38.730000000000004</v>
      </c>
      <c r="Q269" s="17">
        <f t="shared" si="35"/>
        <v>74.98</v>
      </c>
      <c r="R269" s="15">
        <v>26</v>
      </c>
    </row>
    <row r="270" spans="4:18" ht="30" customHeight="1">
      <c r="D270" s="12">
        <v>268</v>
      </c>
      <c r="E270" s="13" t="s">
        <v>360</v>
      </c>
      <c r="F270" s="13" t="s">
        <v>21</v>
      </c>
      <c r="G270" s="14" t="s">
        <v>333</v>
      </c>
      <c r="H270" s="13" t="s">
        <v>334</v>
      </c>
      <c r="I270" s="13">
        <v>71.5</v>
      </c>
      <c r="J270" s="13"/>
      <c r="K270" s="13">
        <f t="shared" si="38"/>
        <v>71.5</v>
      </c>
      <c r="L270" s="15">
        <f t="shared" si="39"/>
        <v>35.75</v>
      </c>
      <c r="M270" s="16">
        <v>43.8</v>
      </c>
      <c r="N270" s="17">
        <v>33.9</v>
      </c>
      <c r="O270" s="18">
        <f t="shared" si="36"/>
        <v>77.69999999999999</v>
      </c>
      <c r="P270" s="17">
        <f t="shared" si="37"/>
        <v>38.849999999999994</v>
      </c>
      <c r="Q270" s="17">
        <f t="shared" si="35"/>
        <v>74.6</v>
      </c>
      <c r="R270" s="15">
        <v>27</v>
      </c>
    </row>
    <row r="271" spans="4:18" ht="30" customHeight="1">
      <c r="D271" s="12">
        <v>269</v>
      </c>
      <c r="E271" s="13" t="s">
        <v>361</v>
      </c>
      <c r="F271" s="13" t="s">
        <v>21</v>
      </c>
      <c r="G271" s="14" t="s">
        <v>333</v>
      </c>
      <c r="H271" s="13" t="s">
        <v>334</v>
      </c>
      <c r="I271" s="13">
        <v>69.5</v>
      </c>
      <c r="J271" s="13"/>
      <c r="K271" s="13">
        <f t="shared" si="38"/>
        <v>69.5</v>
      </c>
      <c r="L271" s="15">
        <f t="shared" si="39"/>
        <v>34.75</v>
      </c>
      <c r="M271" s="16">
        <v>43.9</v>
      </c>
      <c r="N271" s="17">
        <v>35.74</v>
      </c>
      <c r="O271" s="18">
        <f t="shared" si="36"/>
        <v>79.64</v>
      </c>
      <c r="P271" s="17">
        <f t="shared" si="37"/>
        <v>39.82</v>
      </c>
      <c r="Q271" s="17">
        <f t="shared" si="35"/>
        <v>74.57</v>
      </c>
      <c r="R271" s="15">
        <v>28</v>
      </c>
    </row>
    <row r="272" spans="4:18" ht="30" customHeight="1">
      <c r="D272" s="12">
        <v>270</v>
      </c>
      <c r="E272" s="13" t="s">
        <v>362</v>
      </c>
      <c r="F272" s="13" t="s">
        <v>21</v>
      </c>
      <c r="G272" s="14" t="s">
        <v>333</v>
      </c>
      <c r="H272" s="13" t="s">
        <v>334</v>
      </c>
      <c r="I272" s="13">
        <v>70.5</v>
      </c>
      <c r="J272" s="13"/>
      <c r="K272" s="13">
        <f t="shared" si="38"/>
        <v>70.5</v>
      </c>
      <c r="L272" s="15">
        <f t="shared" si="39"/>
        <v>35.25</v>
      </c>
      <c r="M272" s="16">
        <v>43.7</v>
      </c>
      <c r="N272" s="17">
        <v>34.4</v>
      </c>
      <c r="O272" s="18">
        <f t="shared" si="36"/>
        <v>78.1</v>
      </c>
      <c r="P272" s="17">
        <f t="shared" si="37"/>
        <v>39.05</v>
      </c>
      <c r="Q272" s="17">
        <f t="shared" si="35"/>
        <v>74.3</v>
      </c>
      <c r="R272" s="15">
        <v>29</v>
      </c>
    </row>
    <row r="273" spans="4:18" ht="30" customHeight="1">
      <c r="D273" s="12">
        <v>271</v>
      </c>
      <c r="E273" s="13" t="s">
        <v>363</v>
      </c>
      <c r="F273" s="13" t="s">
        <v>21</v>
      </c>
      <c r="G273" s="14" t="s">
        <v>333</v>
      </c>
      <c r="H273" s="13" t="s">
        <v>334</v>
      </c>
      <c r="I273" s="13">
        <v>69</v>
      </c>
      <c r="J273" s="13"/>
      <c r="K273" s="13">
        <f t="shared" si="38"/>
        <v>69</v>
      </c>
      <c r="L273" s="15">
        <f t="shared" si="39"/>
        <v>34.5</v>
      </c>
      <c r="M273" s="16">
        <v>41.9</v>
      </c>
      <c r="N273" s="17">
        <v>36.92</v>
      </c>
      <c r="O273" s="18">
        <f t="shared" si="36"/>
        <v>78.82</v>
      </c>
      <c r="P273" s="17">
        <f t="shared" si="37"/>
        <v>39.41</v>
      </c>
      <c r="Q273" s="17">
        <f t="shared" si="35"/>
        <v>73.91</v>
      </c>
      <c r="R273" s="15">
        <v>30</v>
      </c>
    </row>
    <row r="274" spans="4:18" ht="30" customHeight="1">
      <c r="D274" s="12">
        <v>272</v>
      </c>
      <c r="E274" s="13" t="s">
        <v>364</v>
      </c>
      <c r="F274" s="13" t="s">
        <v>17</v>
      </c>
      <c r="G274" s="14" t="s">
        <v>333</v>
      </c>
      <c r="H274" s="13" t="s">
        <v>334</v>
      </c>
      <c r="I274" s="13">
        <v>69.5</v>
      </c>
      <c r="J274" s="13"/>
      <c r="K274" s="13">
        <f t="shared" si="38"/>
        <v>69.5</v>
      </c>
      <c r="L274" s="15">
        <f t="shared" si="39"/>
        <v>34.75</v>
      </c>
      <c r="M274" s="16">
        <v>44.6</v>
      </c>
      <c r="N274" s="17">
        <v>33.42</v>
      </c>
      <c r="O274" s="18">
        <f t="shared" si="36"/>
        <v>78.02000000000001</v>
      </c>
      <c r="P274" s="17">
        <f t="shared" si="37"/>
        <v>39.010000000000005</v>
      </c>
      <c r="Q274" s="17">
        <f t="shared" si="35"/>
        <v>73.76</v>
      </c>
      <c r="R274" s="15">
        <v>31</v>
      </c>
    </row>
    <row r="275" spans="4:18" ht="30" customHeight="1">
      <c r="D275" s="12">
        <v>273</v>
      </c>
      <c r="E275" s="13" t="s">
        <v>365</v>
      </c>
      <c r="F275" s="13" t="s">
        <v>21</v>
      </c>
      <c r="G275" s="14" t="s">
        <v>333</v>
      </c>
      <c r="H275" s="13" t="s">
        <v>334</v>
      </c>
      <c r="I275" s="13">
        <v>70</v>
      </c>
      <c r="J275" s="13"/>
      <c r="K275" s="13">
        <f t="shared" si="38"/>
        <v>70</v>
      </c>
      <c r="L275" s="15">
        <f t="shared" si="39"/>
        <v>35</v>
      </c>
      <c r="M275" s="16">
        <v>44.4</v>
      </c>
      <c r="N275" s="17">
        <v>33.12</v>
      </c>
      <c r="O275" s="18">
        <f t="shared" si="36"/>
        <v>77.52</v>
      </c>
      <c r="P275" s="17">
        <f t="shared" si="37"/>
        <v>38.76</v>
      </c>
      <c r="Q275" s="17">
        <f t="shared" si="35"/>
        <v>73.75999999999999</v>
      </c>
      <c r="R275" s="15">
        <v>31</v>
      </c>
    </row>
    <row r="276" spans="4:18" ht="30" customHeight="1">
      <c r="D276" s="12">
        <v>274</v>
      </c>
      <c r="E276" s="13" t="s">
        <v>366</v>
      </c>
      <c r="F276" s="13" t="s">
        <v>21</v>
      </c>
      <c r="G276" s="14" t="s">
        <v>333</v>
      </c>
      <c r="H276" s="13" t="s">
        <v>334</v>
      </c>
      <c r="I276" s="13">
        <v>70</v>
      </c>
      <c r="J276" s="13"/>
      <c r="K276" s="13">
        <f t="shared" si="38"/>
        <v>70</v>
      </c>
      <c r="L276" s="15">
        <f t="shared" si="39"/>
        <v>35</v>
      </c>
      <c r="M276" s="16">
        <v>43.8</v>
      </c>
      <c r="N276" s="17">
        <v>33.14</v>
      </c>
      <c r="O276" s="18">
        <f t="shared" si="36"/>
        <v>76.94</v>
      </c>
      <c r="P276" s="17">
        <f t="shared" si="37"/>
        <v>38.47</v>
      </c>
      <c r="Q276" s="17">
        <f t="shared" si="35"/>
        <v>73.47</v>
      </c>
      <c r="R276" s="15">
        <v>33</v>
      </c>
    </row>
    <row r="277" spans="4:18" ht="30" customHeight="1">
      <c r="D277" s="12">
        <v>275</v>
      </c>
      <c r="E277" s="13" t="s">
        <v>367</v>
      </c>
      <c r="F277" s="13" t="s">
        <v>21</v>
      </c>
      <c r="G277" s="14" t="s">
        <v>333</v>
      </c>
      <c r="H277" s="13" t="s">
        <v>334</v>
      </c>
      <c r="I277" s="13">
        <v>73</v>
      </c>
      <c r="J277" s="13"/>
      <c r="K277" s="13">
        <f t="shared" si="38"/>
        <v>73</v>
      </c>
      <c r="L277" s="15">
        <f t="shared" si="39"/>
        <v>36.5</v>
      </c>
      <c r="M277" s="16">
        <v>39.6</v>
      </c>
      <c r="N277" s="17">
        <v>32.62</v>
      </c>
      <c r="O277" s="18">
        <f aca="true" t="shared" si="40" ref="O277:O288">SUM(M277+N277)</f>
        <v>72.22</v>
      </c>
      <c r="P277" s="17">
        <f aca="true" t="shared" si="41" ref="P277:P288">SUM(O277*0.5)</f>
        <v>36.11</v>
      </c>
      <c r="Q277" s="17">
        <f t="shared" si="35"/>
        <v>72.61</v>
      </c>
      <c r="R277" s="15">
        <v>34</v>
      </c>
    </row>
    <row r="278" spans="4:18" ht="30" customHeight="1">
      <c r="D278" s="12">
        <v>276</v>
      </c>
      <c r="E278" s="13" t="s">
        <v>368</v>
      </c>
      <c r="F278" s="13" t="s">
        <v>21</v>
      </c>
      <c r="G278" s="14" t="s">
        <v>333</v>
      </c>
      <c r="H278" s="13" t="s">
        <v>334</v>
      </c>
      <c r="I278" s="13">
        <v>69.5</v>
      </c>
      <c r="J278" s="13"/>
      <c r="K278" s="13">
        <f aca="true" t="shared" si="42" ref="K278:K289">I278+J278</f>
        <v>69.5</v>
      </c>
      <c r="L278" s="15">
        <f t="shared" si="39"/>
        <v>34.75</v>
      </c>
      <c r="M278" s="16">
        <v>40.6</v>
      </c>
      <c r="N278" s="17">
        <v>34.76</v>
      </c>
      <c r="O278" s="18">
        <f t="shared" si="40"/>
        <v>75.36</v>
      </c>
      <c r="P278" s="17">
        <f t="shared" si="41"/>
        <v>37.68</v>
      </c>
      <c r="Q278" s="17">
        <f t="shared" si="35"/>
        <v>72.43</v>
      </c>
      <c r="R278" s="15">
        <v>35</v>
      </c>
    </row>
    <row r="279" spans="4:18" ht="30" customHeight="1">
      <c r="D279" s="12">
        <v>277</v>
      </c>
      <c r="E279" s="13" t="s">
        <v>369</v>
      </c>
      <c r="F279" s="13" t="s">
        <v>21</v>
      </c>
      <c r="G279" s="14" t="s">
        <v>333</v>
      </c>
      <c r="H279" s="13" t="s">
        <v>334</v>
      </c>
      <c r="I279" s="13">
        <v>69.5</v>
      </c>
      <c r="J279" s="13"/>
      <c r="K279" s="13">
        <f t="shared" si="42"/>
        <v>69.5</v>
      </c>
      <c r="L279" s="15">
        <f t="shared" si="39"/>
        <v>34.75</v>
      </c>
      <c r="M279" s="16">
        <v>44.4</v>
      </c>
      <c r="N279" s="17">
        <v>30.82</v>
      </c>
      <c r="O279" s="18">
        <f t="shared" si="40"/>
        <v>75.22</v>
      </c>
      <c r="P279" s="17">
        <f t="shared" si="41"/>
        <v>37.61</v>
      </c>
      <c r="Q279" s="17">
        <f t="shared" si="35"/>
        <v>72.36</v>
      </c>
      <c r="R279" s="15">
        <v>36</v>
      </c>
    </row>
    <row r="280" spans="4:18" ht="30" customHeight="1">
      <c r="D280" s="12">
        <v>278</v>
      </c>
      <c r="E280" s="13" t="s">
        <v>370</v>
      </c>
      <c r="F280" s="13" t="s">
        <v>21</v>
      </c>
      <c r="G280" s="14" t="s">
        <v>333</v>
      </c>
      <c r="H280" s="13" t="s">
        <v>334</v>
      </c>
      <c r="I280" s="13">
        <v>70.5</v>
      </c>
      <c r="J280" s="13"/>
      <c r="K280" s="13">
        <f t="shared" si="42"/>
        <v>70.5</v>
      </c>
      <c r="L280" s="15">
        <f t="shared" si="39"/>
        <v>35.25</v>
      </c>
      <c r="M280" s="16">
        <v>42.3</v>
      </c>
      <c r="N280" s="17">
        <v>31</v>
      </c>
      <c r="O280" s="18">
        <f t="shared" si="40"/>
        <v>73.3</v>
      </c>
      <c r="P280" s="17">
        <f t="shared" si="41"/>
        <v>36.65</v>
      </c>
      <c r="Q280" s="17">
        <f t="shared" si="35"/>
        <v>71.9</v>
      </c>
      <c r="R280" s="15">
        <v>37</v>
      </c>
    </row>
    <row r="281" spans="4:18" ht="30" customHeight="1">
      <c r="D281" s="12">
        <v>279</v>
      </c>
      <c r="E281" s="13" t="s">
        <v>371</v>
      </c>
      <c r="F281" s="13" t="s">
        <v>21</v>
      </c>
      <c r="G281" s="14" t="s">
        <v>333</v>
      </c>
      <c r="H281" s="13" t="s">
        <v>334</v>
      </c>
      <c r="I281" s="13">
        <v>71</v>
      </c>
      <c r="J281" s="13"/>
      <c r="K281" s="13">
        <f t="shared" si="42"/>
        <v>71</v>
      </c>
      <c r="L281" s="15">
        <f t="shared" si="39"/>
        <v>35.5</v>
      </c>
      <c r="M281" s="16">
        <v>41.6</v>
      </c>
      <c r="N281" s="17">
        <v>31.12</v>
      </c>
      <c r="O281" s="18">
        <f t="shared" si="40"/>
        <v>72.72</v>
      </c>
      <c r="P281" s="17">
        <f t="shared" si="41"/>
        <v>36.36</v>
      </c>
      <c r="Q281" s="17">
        <f t="shared" si="35"/>
        <v>71.86</v>
      </c>
      <c r="R281" s="15">
        <v>38</v>
      </c>
    </row>
    <row r="282" spans="4:18" ht="30" customHeight="1">
      <c r="D282" s="12">
        <v>280</v>
      </c>
      <c r="E282" s="13" t="s">
        <v>372</v>
      </c>
      <c r="F282" s="13" t="s">
        <v>21</v>
      </c>
      <c r="G282" s="14" t="s">
        <v>333</v>
      </c>
      <c r="H282" s="13" t="s">
        <v>334</v>
      </c>
      <c r="I282" s="13">
        <v>67.5</v>
      </c>
      <c r="J282" s="13">
        <v>6</v>
      </c>
      <c r="K282" s="13">
        <f t="shared" si="42"/>
        <v>73.5</v>
      </c>
      <c r="L282" s="15">
        <f t="shared" si="39"/>
        <v>36.75</v>
      </c>
      <c r="M282" s="16">
        <v>38.6</v>
      </c>
      <c r="N282" s="17">
        <v>30.64</v>
      </c>
      <c r="O282" s="18">
        <f t="shared" si="40"/>
        <v>69.24000000000001</v>
      </c>
      <c r="P282" s="17">
        <f t="shared" si="41"/>
        <v>34.620000000000005</v>
      </c>
      <c r="Q282" s="17">
        <f t="shared" si="35"/>
        <v>71.37</v>
      </c>
      <c r="R282" s="15">
        <v>39</v>
      </c>
    </row>
    <row r="283" spans="4:18" ht="30" customHeight="1">
      <c r="D283" s="12">
        <v>281</v>
      </c>
      <c r="E283" s="13" t="s">
        <v>373</v>
      </c>
      <c r="F283" s="13" t="s">
        <v>21</v>
      </c>
      <c r="G283" s="14" t="s">
        <v>333</v>
      </c>
      <c r="H283" s="13" t="s">
        <v>334</v>
      </c>
      <c r="I283" s="13">
        <v>72</v>
      </c>
      <c r="J283" s="13"/>
      <c r="K283" s="13">
        <f t="shared" si="42"/>
        <v>72</v>
      </c>
      <c r="L283" s="15">
        <f t="shared" si="39"/>
        <v>36</v>
      </c>
      <c r="M283" s="16">
        <v>38.6</v>
      </c>
      <c r="N283" s="17">
        <v>32.02</v>
      </c>
      <c r="O283" s="18">
        <f t="shared" si="40"/>
        <v>70.62</v>
      </c>
      <c r="P283" s="17">
        <f t="shared" si="41"/>
        <v>35.31</v>
      </c>
      <c r="Q283" s="17">
        <f t="shared" si="35"/>
        <v>71.31</v>
      </c>
      <c r="R283" s="15">
        <v>40</v>
      </c>
    </row>
    <row r="284" spans="4:18" ht="30" customHeight="1">
      <c r="D284" s="12">
        <v>282</v>
      </c>
      <c r="E284" s="13" t="s">
        <v>374</v>
      </c>
      <c r="F284" s="13" t="s">
        <v>21</v>
      </c>
      <c r="G284" s="14" t="s">
        <v>333</v>
      </c>
      <c r="H284" s="13" t="s">
        <v>334</v>
      </c>
      <c r="I284" s="13">
        <v>69.5</v>
      </c>
      <c r="J284" s="13"/>
      <c r="K284" s="13">
        <f t="shared" si="42"/>
        <v>69.5</v>
      </c>
      <c r="L284" s="15">
        <f t="shared" si="39"/>
        <v>34.75</v>
      </c>
      <c r="M284" s="16">
        <v>42.7</v>
      </c>
      <c r="N284" s="17">
        <v>30.24</v>
      </c>
      <c r="O284" s="18">
        <f t="shared" si="40"/>
        <v>72.94</v>
      </c>
      <c r="P284" s="17">
        <f t="shared" si="41"/>
        <v>36.47</v>
      </c>
      <c r="Q284" s="17">
        <f t="shared" si="35"/>
        <v>71.22</v>
      </c>
      <c r="R284" s="15">
        <v>41</v>
      </c>
    </row>
    <row r="285" spans="4:18" ht="30" customHeight="1">
      <c r="D285" s="12">
        <v>283</v>
      </c>
      <c r="E285" s="13" t="s">
        <v>375</v>
      </c>
      <c r="F285" s="13" t="s">
        <v>21</v>
      </c>
      <c r="G285" s="14" t="s">
        <v>333</v>
      </c>
      <c r="H285" s="13" t="s">
        <v>334</v>
      </c>
      <c r="I285" s="13">
        <v>72</v>
      </c>
      <c r="J285" s="13"/>
      <c r="K285" s="13">
        <f t="shared" si="42"/>
        <v>72</v>
      </c>
      <c r="L285" s="15">
        <f t="shared" si="39"/>
        <v>36</v>
      </c>
      <c r="M285" s="16">
        <v>40.2</v>
      </c>
      <c r="N285" s="17">
        <v>30.02</v>
      </c>
      <c r="O285" s="18">
        <f t="shared" si="40"/>
        <v>70.22</v>
      </c>
      <c r="P285" s="17">
        <f t="shared" si="41"/>
        <v>35.11</v>
      </c>
      <c r="Q285" s="17">
        <f t="shared" si="35"/>
        <v>71.11</v>
      </c>
      <c r="R285" s="15">
        <v>42</v>
      </c>
    </row>
    <row r="286" spans="4:18" ht="30" customHeight="1">
      <c r="D286" s="12">
        <v>284</v>
      </c>
      <c r="E286" s="13" t="s">
        <v>376</v>
      </c>
      <c r="F286" s="13" t="s">
        <v>21</v>
      </c>
      <c r="G286" s="14" t="s">
        <v>333</v>
      </c>
      <c r="H286" s="13" t="s">
        <v>334</v>
      </c>
      <c r="I286" s="13">
        <v>69.5</v>
      </c>
      <c r="J286" s="13"/>
      <c r="K286" s="13">
        <f t="shared" si="42"/>
        <v>69.5</v>
      </c>
      <c r="L286" s="15">
        <f t="shared" si="39"/>
        <v>34.75</v>
      </c>
      <c r="M286" s="16">
        <v>41.1</v>
      </c>
      <c r="N286" s="17">
        <v>31.2</v>
      </c>
      <c r="O286" s="18">
        <f t="shared" si="40"/>
        <v>72.3</v>
      </c>
      <c r="P286" s="17">
        <f t="shared" si="41"/>
        <v>36.15</v>
      </c>
      <c r="Q286" s="17">
        <f t="shared" si="35"/>
        <v>70.9</v>
      </c>
      <c r="R286" s="15">
        <v>43</v>
      </c>
    </row>
    <row r="287" spans="4:18" ht="30" customHeight="1">
      <c r="D287" s="12">
        <v>285</v>
      </c>
      <c r="E287" s="13" t="s">
        <v>377</v>
      </c>
      <c r="F287" s="13" t="s">
        <v>21</v>
      </c>
      <c r="G287" s="14" t="s">
        <v>333</v>
      </c>
      <c r="H287" s="13" t="s">
        <v>334</v>
      </c>
      <c r="I287" s="13">
        <v>70</v>
      </c>
      <c r="J287" s="13"/>
      <c r="K287" s="13">
        <f t="shared" si="42"/>
        <v>70</v>
      </c>
      <c r="L287" s="15">
        <f t="shared" si="39"/>
        <v>35</v>
      </c>
      <c r="M287" s="16">
        <v>39.5</v>
      </c>
      <c r="N287" s="17">
        <v>31.36</v>
      </c>
      <c r="O287" s="18">
        <f t="shared" si="40"/>
        <v>70.86</v>
      </c>
      <c r="P287" s="17">
        <f t="shared" si="41"/>
        <v>35.43</v>
      </c>
      <c r="Q287" s="17">
        <f t="shared" si="35"/>
        <v>70.43</v>
      </c>
      <c r="R287" s="15">
        <v>44</v>
      </c>
    </row>
    <row r="288" spans="4:18" ht="30" customHeight="1">
      <c r="D288" s="12">
        <v>286</v>
      </c>
      <c r="E288" s="13" t="s">
        <v>378</v>
      </c>
      <c r="F288" s="13" t="s">
        <v>21</v>
      </c>
      <c r="G288" s="14" t="s">
        <v>333</v>
      </c>
      <c r="H288" s="13" t="s">
        <v>334</v>
      </c>
      <c r="I288" s="13">
        <v>72.5</v>
      </c>
      <c r="J288" s="13"/>
      <c r="K288" s="13">
        <f t="shared" si="42"/>
        <v>72.5</v>
      </c>
      <c r="L288" s="15">
        <f t="shared" si="39"/>
        <v>36.25</v>
      </c>
      <c r="M288" s="16">
        <v>37.8</v>
      </c>
      <c r="N288" s="17">
        <v>28.54</v>
      </c>
      <c r="O288" s="18">
        <f t="shared" si="40"/>
        <v>66.34</v>
      </c>
      <c r="P288" s="17">
        <f t="shared" si="41"/>
        <v>33.17</v>
      </c>
      <c r="Q288" s="17">
        <f t="shared" si="35"/>
        <v>69.42</v>
      </c>
      <c r="R288" s="15">
        <v>45</v>
      </c>
    </row>
    <row r="289" spans="4:18" ht="30" customHeight="1">
      <c r="D289" s="12">
        <v>287</v>
      </c>
      <c r="E289" s="13" t="s">
        <v>379</v>
      </c>
      <c r="F289" s="13" t="s">
        <v>21</v>
      </c>
      <c r="G289" s="14" t="s">
        <v>333</v>
      </c>
      <c r="H289" s="13" t="s">
        <v>334</v>
      </c>
      <c r="I289" s="13">
        <v>69</v>
      </c>
      <c r="J289" s="13"/>
      <c r="K289" s="13">
        <f t="shared" si="42"/>
        <v>69</v>
      </c>
      <c r="L289" s="15">
        <f t="shared" si="39"/>
        <v>34.5</v>
      </c>
      <c r="M289" s="21" t="s">
        <v>86</v>
      </c>
      <c r="N289" s="20" t="s">
        <v>86</v>
      </c>
      <c r="O289" s="18"/>
      <c r="P289" s="17"/>
      <c r="Q289" s="17"/>
      <c r="R289" s="15"/>
    </row>
  </sheetData>
  <sheetProtection/>
  <mergeCells count="1">
    <mergeCell ref="D1:R1"/>
  </mergeCells>
  <printOptions/>
  <pageMargins left="0.25" right="0.25" top="0.75" bottom="0.75" header="0.3" footer="0.3"/>
  <pageSetup fitToHeight="0" fitToWidth="1" horizontalDpi="600" verticalDpi="600" orientation="landscape" paperSize="9" scale="99"/>
  <headerFooter scaleWithDoc="0" alignWithMargins="0">
    <oddFooter>&amp;C&amp;"宋体,常规"第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小董向前冲</cp:lastModifiedBy>
  <cp:lastPrinted>2021-03-27T14:00:09Z</cp:lastPrinted>
  <dcterms:created xsi:type="dcterms:W3CDTF">2018-05-10T01:46:22Z</dcterms:created>
  <dcterms:modified xsi:type="dcterms:W3CDTF">2019-01-06T02:36:56Z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15BB3C93FC4B4EE5BB621D8741B85229</vt:lpwstr>
  </property>
</Properties>
</file>