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6" r:id="rId1"/>
  </sheets>
  <definedNames>
    <definedName name="_xlnm._FilterDatabase" localSheetId="0" hidden="1">sheet1!$A$2:$M$63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<sst xmlns="http://schemas.openxmlformats.org/spreadsheetml/2006/main" count="296" uniqueCount="206">
  <si>
    <t>2020年青岛市崂山区金家岭学校公开招聘教师面试成绩、总成绩及进入考察范围人员名单</t>
  </si>
  <si>
    <t>岗位名称</t>
  </si>
  <si>
    <t>姓名</t>
  </si>
  <si>
    <t>身份证号</t>
  </si>
  <si>
    <t>准考证号</t>
  </si>
  <si>
    <t>考场</t>
  </si>
  <si>
    <t>面试序号</t>
  </si>
  <si>
    <t>笔试成绩</t>
  </si>
  <si>
    <t>专业面试成绩</t>
  </si>
  <si>
    <t>综合面试成绩</t>
  </si>
  <si>
    <t>面试成绩</t>
  </si>
  <si>
    <t>总成绩</t>
  </si>
  <si>
    <t>是否进入考察范围</t>
  </si>
  <si>
    <t>中小学语文教师</t>
  </si>
  <si>
    <t>王倩</t>
  </si>
  <si>
    <t>370302********6322</t>
  </si>
  <si>
    <t>202012yw002</t>
  </si>
  <si>
    <t>是</t>
  </si>
  <si>
    <t>张玥阳</t>
  </si>
  <si>
    <t>410522********9343</t>
  </si>
  <si>
    <t>202012yw003</t>
  </si>
  <si>
    <t>钟燕</t>
  </si>
  <si>
    <t>370826********0869</t>
  </si>
  <si>
    <t>202012yw024</t>
  </si>
  <si>
    <t>逄洁</t>
  </si>
  <si>
    <t>370281********5325</t>
  </si>
  <si>
    <t>202012yw008</t>
  </si>
  <si>
    <t>李婷文</t>
  </si>
  <si>
    <t>610323********0923</t>
  </si>
  <si>
    <t>202012yw023</t>
  </si>
  <si>
    <t>杜程程</t>
  </si>
  <si>
    <t>370502********1626</t>
  </si>
  <si>
    <t>202012yw020</t>
  </si>
  <si>
    <t>郭玉秀</t>
  </si>
  <si>
    <t>370283********8722</t>
  </si>
  <si>
    <t>202012yw043</t>
  </si>
  <si>
    <t>刘肖男</t>
  </si>
  <si>
    <t>370481********002X</t>
  </si>
  <si>
    <t>202012yw034</t>
  </si>
  <si>
    <t>齐梓璇</t>
  </si>
  <si>
    <t>370782********0080</t>
  </si>
  <si>
    <t>202012yw017</t>
  </si>
  <si>
    <t>张潇文</t>
  </si>
  <si>
    <t>370481********0322</t>
  </si>
  <si>
    <t>202012yw029</t>
  </si>
  <si>
    <t>缺考</t>
  </si>
  <si>
    <t>中小学数学教师</t>
  </si>
  <si>
    <t>何瑶</t>
  </si>
  <si>
    <t>410522********1129</t>
  </si>
  <si>
    <t>202012sx087</t>
  </si>
  <si>
    <t>范敏</t>
  </si>
  <si>
    <t>371312********6729</t>
  </si>
  <si>
    <t>202012sx093</t>
  </si>
  <si>
    <t>董丽平</t>
  </si>
  <si>
    <t>371522********6581</t>
  </si>
  <si>
    <t>202012sx088</t>
  </si>
  <si>
    <t>王丽丽</t>
  </si>
  <si>
    <t>371329********2120</t>
  </si>
  <si>
    <t>202012sx012</t>
  </si>
  <si>
    <t>刘玙璠</t>
  </si>
  <si>
    <t>370303********7248</t>
  </si>
  <si>
    <t>202012sx019</t>
  </si>
  <si>
    <t>刘芳君</t>
  </si>
  <si>
    <t>371081********8227</t>
  </si>
  <si>
    <t>202012sx097</t>
  </si>
  <si>
    <t>李玉静</t>
  </si>
  <si>
    <t>372925********7387</t>
  </si>
  <si>
    <t>202012sx108</t>
  </si>
  <si>
    <t>战飞飞</t>
  </si>
  <si>
    <t>371122********6322</t>
  </si>
  <si>
    <t>202012sx020</t>
  </si>
  <si>
    <t>杨慧心</t>
  </si>
  <si>
    <t>230606********0862</t>
  </si>
  <si>
    <t>202012sx053</t>
  </si>
  <si>
    <t>吴哲羽</t>
  </si>
  <si>
    <t>371202********1861</t>
  </si>
  <si>
    <t>202012sx018</t>
  </si>
  <si>
    <t>周强</t>
  </si>
  <si>
    <t>370404********0031</t>
  </si>
  <si>
    <t>202012sx035</t>
  </si>
  <si>
    <t>王兰英</t>
  </si>
  <si>
    <t>411423********7025</t>
  </si>
  <si>
    <t>202012sx066</t>
  </si>
  <si>
    <t>潘玉荣</t>
  </si>
  <si>
    <t>370725********4666</t>
  </si>
  <si>
    <t>202012sx078</t>
  </si>
  <si>
    <t>中小学英语教师</t>
  </si>
  <si>
    <t>徐婷</t>
  </si>
  <si>
    <t>370282********5628</t>
  </si>
  <si>
    <t>202012yy020</t>
  </si>
  <si>
    <t>张文</t>
  </si>
  <si>
    <t>370321********3322</t>
  </si>
  <si>
    <t>202012yy064</t>
  </si>
  <si>
    <t>辛迪</t>
  </si>
  <si>
    <t>370212********1387</t>
  </si>
  <si>
    <t>202012yy001</t>
  </si>
  <si>
    <t>刘曦然</t>
  </si>
  <si>
    <t>370203********0921</t>
  </si>
  <si>
    <t>202012yy081</t>
  </si>
  <si>
    <t>王雪娇</t>
  </si>
  <si>
    <t>370502********122X</t>
  </si>
  <si>
    <t>202012yy032</t>
  </si>
  <si>
    <t>尤思婕</t>
  </si>
  <si>
    <t>371082********9327</t>
  </si>
  <si>
    <t>202012yy062</t>
  </si>
  <si>
    <t>中学科学教师</t>
  </si>
  <si>
    <t>刘青</t>
  </si>
  <si>
    <t>371203********0340</t>
  </si>
  <si>
    <t>202012kx040</t>
  </si>
  <si>
    <t>时伟</t>
  </si>
  <si>
    <t>371326********4612</t>
  </si>
  <si>
    <t>202012kx001</t>
  </si>
  <si>
    <t>绳红岩</t>
  </si>
  <si>
    <t>371525********3726</t>
  </si>
  <si>
    <t>202012kx024</t>
  </si>
  <si>
    <t>中学人文教师</t>
  </si>
  <si>
    <t>丁绍辉</t>
  </si>
  <si>
    <t>370284********4141</t>
  </si>
  <si>
    <t>202012rw024</t>
  </si>
  <si>
    <t>卢慧</t>
  </si>
  <si>
    <t>370284********0463</t>
  </si>
  <si>
    <t>202012rw038</t>
  </si>
  <si>
    <t>牟丛丛</t>
  </si>
  <si>
    <t>370214********3024</t>
  </si>
  <si>
    <t>202012rw003</t>
  </si>
  <si>
    <t>朱佳雨</t>
  </si>
  <si>
    <t>654001********032X</t>
  </si>
  <si>
    <t>202012rw029</t>
  </si>
  <si>
    <t>史雅楠</t>
  </si>
  <si>
    <t>202012rw026</t>
  </si>
  <si>
    <t>赵丹</t>
  </si>
  <si>
    <t>370282********3620</t>
  </si>
  <si>
    <t>202012rw005</t>
  </si>
  <si>
    <t>张新杰</t>
  </si>
  <si>
    <t>370725********4621</t>
  </si>
  <si>
    <t>202012rw027</t>
  </si>
  <si>
    <t>王梦娜</t>
  </si>
  <si>
    <t>370782********5863</t>
  </si>
  <si>
    <t>202012rw009</t>
  </si>
  <si>
    <t>艺术教师</t>
  </si>
  <si>
    <t>王树彬</t>
  </si>
  <si>
    <t>371202********2190</t>
  </si>
  <si>
    <t>202012ys055</t>
  </si>
  <si>
    <t>胡新</t>
  </si>
  <si>
    <t>371121********1923</t>
  </si>
  <si>
    <t>202012ys097</t>
  </si>
  <si>
    <t>刘帅</t>
  </si>
  <si>
    <t>370282********0017</t>
  </si>
  <si>
    <t>202012ys094</t>
  </si>
  <si>
    <t>陈欣欣</t>
  </si>
  <si>
    <t>372929********5121</t>
  </si>
  <si>
    <t>202012ys079</t>
  </si>
  <si>
    <t>郑成凤</t>
  </si>
  <si>
    <t>371121********0027</t>
  </si>
  <si>
    <t>202012ys061</t>
  </si>
  <si>
    <t>车天宇</t>
  </si>
  <si>
    <t>370302********801X</t>
  </si>
  <si>
    <t>202012ys071</t>
  </si>
  <si>
    <t>体育教师</t>
  </si>
  <si>
    <t>孙序鹏</t>
  </si>
  <si>
    <t>370212********1014</t>
  </si>
  <si>
    <t>202012ty014</t>
  </si>
  <si>
    <t>周亚楠</t>
  </si>
  <si>
    <t>370883********0945</t>
  </si>
  <si>
    <t>202012ty012</t>
  </si>
  <si>
    <t>秦瑞艳</t>
  </si>
  <si>
    <t>370781********3668</t>
  </si>
  <si>
    <t>202012ty005</t>
  </si>
  <si>
    <t>裴书琳</t>
  </si>
  <si>
    <t>370281********7332</t>
  </si>
  <si>
    <t>202012ty010</t>
  </si>
  <si>
    <t>张群出</t>
  </si>
  <si>
    <t>370923********0316</t>
  </si>
  <si>
    <t>202012ty036</t>
  </si>
  <si>
    <t>王琮凯</t>
  </si>
  <si>
    <t>370302********421X</t>
  </si>
  <si>
    <t>202012ty022</t>
  </si>
  <si>
    <t>技术教师</t>
  </si>
  <si>
    <t>尹默</t>
  </si>
  <si>
    <t>370282********0027</t>
  </si>
  <si>
    <t>202012js030</t>
  </si>
  <si>
    <t>王新才</t>
  </si>
  <si>
    <t>371323********5219</t>
  </si>
  <si>
    <t>202012js014</t>
  </si>
  <si>
    <t>汪瑶燕</t>
  </si>
  <si>
    <t>370685********3409</t>
  </si>
  <si>
    <t>202012js005</t>
  </si>
  <si>
    <t>李霞</t>
  </si>
  <si>
    <t>370782********0820</t>
  </si>
  <si>
    <t>202012js025</t>
  </si>
  <si>
    <t>于璐坤</t>
  </si>
  <si>
    <t>370282********1545</t>
  </si>
  <si>
    <t>202012js013</t>
  </si>
  <si>
    <t>崔西亮</t>
  </si>
  <si>
    <t>370982********591X</t>
  </si>
  <si>
    <t>202012js015</t>
  </si>
  <si>
    <t>国际部生物教师</t>
  </si>
  <si>
    <t>高素</t>
  </si>
  <si>
    <t>370602********5526</t>
  </si>
  <si>
    <t>202012gs002</t>
  </si>
  <si>
    <t>石晴晴</t>
  </si>
  <si>
    <t>370213********5245</t>
  </si>
  <si>
    <t>202012gs004</t>
  </si>
  <si>
    <t>孙鹏</t>
  </si>
  <si>
    <t>370684********1021</t>
  </si>
  <si>
    <t>202012gs005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</si>
</sst>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2" borderId="18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workbookViewId="0">
      <selection activeCell="O16" sqref="O16"/>
    </sheetView>
  </sheetViews>
  <sheetFormatPr defaultColWidth="9" defaultRowHeight="14.25"/>
  <cols>
    <col min="1" max="1" width="18.625" customWidth="1"/>
    <col min="2" max="2" width="8.5" customWidth="1"/>
    <col min="3" max="3" width="22.625" style="2" customWidth="1"/>
    <col min="4" max="4" width="13.5" style="2" customWidth="1"/>
    <col min="5" max="5" width="5" style="2" customWidth="1"/>
    <col min="6" max="6" width="8.83333333333333" style="2" customWidth="1"/>
    <col min="7" max="7" width="8.83333333333333" customWidth="1"/>
    <col min="8" max="9" width="10.625" style="3" customWidth="1"/>
    <col min="10" max="11" width="10.625" customWidth="1"/>
    <col min="12" max="12" width="9.25" customWidth="1"/>
  </cols>
  <sheetData>
    <row r="1" ht="3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5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7" t="s">
        <v>12</v>
      </c>
    </row>
    <row r="3" ht="20" customHeight="1" spans="1:12">
      <c r="A3" s="8" t="s">
        <v>13</v>
      </c>
      <c r="B3" s="9" t="s">
        <v>14</v>
      </c>
      <c r="C3" s="9" t="s">
        <v>15</v>
      </c>
      <c r="D3" s="9" t="s">
        <v>16</v>
      </c>
      <c r="E3" s="9">
        <v>515</v>
      </c>
      <c r="F3" s="9">
        <v>5</v>
      </c>
      <c r="G3" s="10">
        <v>72.5</v>
      </c>
      <c r="H3" s="10">
        <v>58.33</v>
      </c>
      <c r="I3" s="10">
        <v>17.6</v>
      </c>
      <c r="J3" s="10">
        <f t="shared" ref="J3:J11" si="0">H3+I3</f>
        <v>75.93</v>
      </c>
      <c r="K3" s="10">
        <f t="shared" ref="K3:K11" si="1">G3*0.5+J3*0.5</f>
        <v>74.215</v>
      </c>
      <c r="L3" s="18" t="s">
        <v>17</v>
      </c>
    </row>
    <row r="4" ht="20" customHeight="1" spans="1:12">
      <c r="A4" s="11" t="s">
        <v>13</v>
      </c>
      <c r="B4" s="12" t="s">
        <v>18</v>
      </c>
      <c r="C4" s="12" t="s">
        <v>19</v>
      </c>
      <c r="D4" s="12" t="s">
        <v>20</v>
      </c>
      <c r="E4" s="12">
        <v>515</v>
      </c>
      <c r="F4" s="12">
        <v>7</v>
      </c>
      <c r="G4" s="13">
        <v>71</v>
      </c>
      <c r="H4" s="13">
        <v>59.33</v>
      </c>
      <c r="I4" s="13">
        <v>17.4</v>
      </c>
      <c r="J4" s="13">
        <f t="shared" si="0"/>
        <v>76.73</v>
      </c>
      <c r="K4" s="13">
        <f t="shared" si="1"/>
        <v>73.865</v>
      </c>
      <c r="L4" s="19" t="s">
        <v>17</v>
      </c>
    </row>
    <row r="5" ht="20" customHeight="1" spans="1:12">
      <c r="A5" s="11" t="s">
        <v>13</v>
      </c>
      <c r="B5" s="12" t="s">
        <v>21</v>
      </c>
      <c r="C5" s="12" t="s">
        <v>22</v>
      </c>
      <c r="D5" s="12" t="s">
        <v>23</v>
      </c>
      <c r="E5" s="12">
        <v>515</v>
      </c>
      <c r="F5" s="12">
        <v>3</v>
      </c>
      <c r="G5" s="13">
        <v>61.5</v>
      </c>
      <c r="H5" s="13">
        <v>57</v>
      </c>
      <c r="I5" s="13">
        <v>17.6</v>
      </c>
      <c r="J5" s="13">
        <f t="shared" si="0"/>
        <v>74.6</v>
      </c>
      <c r="K5" s="13">
        <f t="shared" si="1"/>
        <v>68.05</v>
      </c>
      <c r="L5" s="19" t="s">
        <v>17</v>
      </c>
    </row>
    <row r="6" ht="20" customHeight="1" spans="1:12">
      <c r="A6" s="11" t="s">
        <v>13</v>
      </c>
      <c r="B6" s="12" t="s">
        <v>24</v>
      </c>
      <c r="C6" s="12" t="s">
        <v>25</v>
      </c>
      <c r="D6" s="12" t="s">
        <v>26</v>
      </c>
      <c r="E6" s="12">
        <v>515</v>
      </c>
      <c r="F6" s="12">
        <v>2</v>
      </c>
      <c r="G6" s="13">
        <v>65.5</v>
      </c>
      <c r="H6" s="13">
        <v>53.67</v>
      </c>
      <c r="I6" s="13">
        <v>16.4</v>
      </c>
      <c r="J6" s="13">
        <f t="shared" si="0"/>
        <v>70.07</v>
      </c>
      <c r="K6" s="13">
        <f t="shared" si="1"/>
        <v>67.785</v>
      </c>
      <c r="L6" s="19"/>
    </row>
    <row r="7" ht="20" customHeight="1" spans="1:12">
      <c r="A7" s="11" t="s">
        <v>13</v>
      </c>
      <c r="B7" s="12" t="s">
        <v>27</v>
      </c>
      <c r="C7" s="12" t="s">
        <v>28</v>
      </c>
      <c r="D7" s="12" t="s">
        <v>29</v>
      </c>
      <c r="E7" s="12">
        <v>515</v>
      </c>
      <c r="F7" s="12">
        <v>6</v>
      </c>
      <c r="G7" s="13">
        <v>64.5</v>
      </c>
      <c r="H7" s="13">
        <v>48.67</v>
      </c>
      <c r="I7" s="13">
        <v>16.4</v>
      </c>
      <c r="J7" s="13">
        <f t="shared" si="0"/>
        <v>65.07</v>
      </c>
      <c r="K7" s="13">
        <f t="shared" si="1"/>
        <v>64.785</v>
      </c>
      <c r="L7" s="19"/>
    </row>
    <row r="8" ht="20" customHeight="1" spans="1:12">
      <c r="A8" s="11" t="s">
        <v>13</v>
      </c>
      <c r="B8" s="12" t="s">
        <v>30</v>
      </c>
      <c r="C8" s="12" t="s">
        <v>31</v>
      </c>
      <c r="D8" s="12" t="s">
        <v>32</v>
      </c>
      <c r="E8" s="12">
        <v>515</v>
      </c>
      <c r="F8" s="12">
        <v>1</v>
      </c>
      <c r="G8" s="13">
        <v>61.5</v>
      </c>
      <c r="H8" s="13">
        <v>48.67</v>
      </c>
      <c r="I8" s="13">
        <v>16.4</v>
      </c>
      <c r="J8" s="13">
        <f t="shared" si="0"/>
        <v>65.07</v>
      </c>
      <c r="K8" s="13">
        <f t="shared" si="1"/>
        <v>63.285</v>
      </c>
      <c r="L8" s="19"/>
    </row>
    <row r="9" ht="20" customHeight="1" spans="1:12">
      <c r="A9" s="11" t="s">
        <v>13</v>
      </c>
      <c r="B9" s="12" t="s">
        <v>33</v>
      </c>
      <c r="C9" s="12" t="s">
        <v>34</v>
      </c>
      <c r="D9" s="12" t="s">
        <v>35</v>
      </c>
      <c r="E9" s="12">
        <v>515</v>
      </c>
      <c r="F9" s="12">
        <v>9</v>
      </c>
      <c r="G9" s="13">
        <v>62.5</v>
      </c>
      <c r="H9" s="13">
        <v>46.33</v>
      </c>
      <c r="I9" s="13">
        <v>16.6</v>
      </c>
      <c r="J9" s="13">
        <f t="shared" si="0"/>
        <v>62.93</v>
      </c>
      <c r="K9" s="13">
        <f t="shared" si="1"/>
        <v>62.715</v>
      </c>
      <c r="L9" s="19"/>
    </row>
    <row r="10" ht="20" customHeight="1" spans="1:12">
      <c r="A10" s="11" t="s">
        <v>13</v>
      </c>
      <c r="B10" s="12" t="s">
        <v>36</v>
      </c>
      <c r="C10" s="12" t="s">
        <v>37</v>
      </c>
      <c r="D10" s="12" t="s">
        <v>38</v>
      </c>
      <c r="E10" s="12">
        <v>515</v>
      </c>
      <c r="F10" s="12">
        <v>8</v>
      </c>
      <c r="G10" s="13">
        <v>64.5</v>
      </c>
      <c r="H10" s="13">
        <v>42</v>
      </c>
      <c r="I10" s="13">
        <v>16.4</v>
      </c>
      <c r="J10" s="13">
        <f t="shared" si="0"/>
        <v>58.4</v>
      </c>
      <c r="K10" s="13">
        <f t="shared" si="1"/>
        <v>61.45</v>
      </c>
      <c r="L10" s="19"/>
    </row>
    <row r="11" ht="20" customHeight="1" spans="1:12">
      <c r="A11" s="11" t="s">
        <v>13</v>
      </c>
      <c r="B11" s="12" t="s">
        <v>39</v>
      </c>
      <c r="C11" s="12" t="s">
        <v>40</v>
      </c>
      <c r="D11" s="12" t="s">
        <v>41</v>
      </c>
      <c r="E11" s="12">
        <v>515</v>
      </c>
      <c r="F11" s="12">
        <v>4</v>
      </c>
      <c r="G11" s="13">
        <v>62</v>
      </c>
      <c r="H11" s="13">
        <v>39.33</v>
      </c>
      <c r="I11" s="13">
        <v>16.6</v>
      </c>
      <c r="J11" s="13">
        <f t="shared" si="0"/>
        <v>55.93</v>
      </c>
      <c r="K11" s="13">
        <f t="shared" si="1"/>
        <v>58.965</v>
      </c>
      <c r="L11" s="19"/>
    </row>
    <row r="12" ht="20" customHeight="1" spans="1:12">
      <c r="A12" s="14" t="s">
        <v>13</v>
      </c>
      <c r="B12" s="15" t="s">
        <v>42</v>
      </c>
      <c r="C12" s="15" t="s">
        <v>43</v>
      </c>
      <c r="D12" s="15" t="s">
        <v>44</v>
      </c>
      <c r="E12" s="15">
        <v>515</v>
      </c>
      <c r="F12" s="15" t="s">
        <v>45</v>
      </c>
      <c r="G12" s="16">
        <v>66.5</v>
      </c>
      <c r="H12" s="16" t="s">
        <v>45</v>
      </c>
      <c r="I12" s="16" t="s">
        <v>45</v>
      </c>
      <c r="J12" s="16" t="s">
        <v>45</v>
      </c>
      <c r="K12" s="16">
        <f>G12*0.5</f>
        <v>33.25</v>
      </c>
      <c r="L12" s="20"/>
    </row>
    <row r="13" ht="20" customHeight="1" spans="1:12">
      <c r="A13" s="8" t="s">
        <v>46</v>
      </c>
      <c r="B13" s="9" t="s">
        <v>47</v>
      </c>
      <c r="C13" s="9" t="s">
        <v>48</v>
      </c>
      <c r="D13" s="9" t="s">
        <v>49</v>
      </c>
      <c r="E13" s="9">
        <v>511</v>
      </c>
      <c r="F13" s="9">
        <v>12</v>
      </c>
      <c r="G13" s="10">
        <v>41</v>
      </c>
      <c r="H13" s="10">
        <v>65</v>
      </c>
      <c r="I13" s="10">
        <v>18.2</v>
      </c>
      <c r="J13" s="10">
        <f t="shared" ref="J13:J24" si="2">H13+I13</f>
        <v>83.2</v>
      </c>
      <c r="K13" s="10">
        <f t="shared" ref="K13:K24" si="3">G13*0.5+J13*0.5</f>
        <v>62.1</v>
      </c>
      <c r="L13" s="18" t="s">
        <v>17</v>
      </c>
    </row>
    <row r="14" ht="20" customHeight="1" spans="1:12">
      <c r="A14" s="11" t="s">
        <v>46</v>
      </c>
      <c r="B14" s="12" t="s">
        <v>50</v>
      </c>
      <c r="C14" s="12" t="s">
        <v>51</v>
      </c>
      <c r="D14" s="12" t="s">
        <v>52</v>
      </c>
      <c r="E14" s="12">
        <v>511</v>
      </c>
      <c r="F14" s="12">
        <v>11</v>
      </c>
      <c r="G14" s="13">
        <v>35</v>
      </c>
      <c r="H14" s="13">
        <v>67</v>
      </c>
      <c r="I14" s="13">
        <v>19.8</v>
      </c>
      <c r="J14" s="13">
        <f t="shared" si="2"/>
        <v>86.8</v>
      </c>
      <c r="K14" s="13">
        <f t="shared" si="3"/>
        <v>60.9</v>
      </c>
      <c r="L14" s="19" t="s">
        <v>17</v>
      </c>
    </row>
    <row r="15" ht="20" customHeight="1" spans="1:12">
      <c r="A15" s="11" t="s">
        <v>46</v>
      </c>
      <c r="B15" s="12" t="s">
        <v>53</v>
      </c>
      <c r="C15" s="12" t="s">
        <v>54</v>
      </c>
      <c r="D15" s="12" t="s">
        <v>55</v>
      </c>
      <c r="E15" s="12">
        <v>511</v>
      </c>
      <c r="F15" s="12">
        <v>10</v>
      </c>
      <c r="G15" s="13">
        <v>35</v>
      </c>
      <c r="H15" s="13">
        <v>64.67</v>
      </c>
      <c r="I15" s="13">
        <v>18.6</v>
      </c>
      <c r="J15" s="13">
        <f t="shared" si="2"/>
        <v>83.27</v>
      </c>
      <c r="K15" s="13">
        <f t="shared" si="3"/>
        <v>59.135</v>
      </c>
      <c r="L15" s="19"/>
    </row>
    <row r="16" ht="20" customHeight="1" spans="1:12">
      <c r="A16" s="11" t="s">
        <v>46</v>
      </c>
      <c r="B16" s="12" t="s">
        <v>56</v>
      </c>
      <c r="C16" s="12" t="s">
        <v>57</v>
      </c>
      <c r="D16" s="12" t="s">
        <v>58</v>
      </c>
      <c r="E16" s="12">
        <v>511</v>
      </c>
      <c r="F16" s="12">
        <v>8</v>
      </c>
      <c r="G16" s="13">
        <v>43</v>
      </c>
      <c r="H16" s="13">
        <v>54.33</v>
      </c>
      <c r="I16" s="13">
        <v>18.8</v>
      </c>
      <c r="J16" s="13">
        <f t="shared" si="2"/>
        <v>73.13</v>
      </c>
      <c r="K16" s="13">
        <f t="shared" si="3"/>
        <v>58.065</v>
      </c>
      <c r="L16" s="19"/>
    </row>
    <row r="17" ht="20" customHeight="1" spans="1:12">
      <c r="A17" s="11" t="s">
        <v>46</v>
      </c>
      <c r="B17" s="12" t="s">
        <v>59</v>
      </c>
      <c r="C17" s="12" t="s">
        <v>60</v>
      </c>
      <c r="D17" s="12" t="s">
        <v>61</v>
      </c>
      <c r="E17" s="12">
        <v>511</v>
      </c>
      <c r="F17" s="12">
        <v>5</v>
      </c>
      <c r="G17" s="13">
        <v>44</v>
      </c>
      <c r="H17" s="13">
        <v>53</v>
      </c>
      <c r="I17" s="13">
        <v>18.8</v>
      </c>
      <c r="J17" s="13">
        <f t="shared" si="2"/>
        <v>71.8</v>
      </c>
      <c r="K17" s="13">
        <f t="shared" si="3"/>
        <v>57.9</v>
      </c>
      <c r="L17" s="19"/>
    </row>
    <row r="18" ht="20" customHeight="1" spans="1:12">
      <c r="A18" s="11" t="s">
        <v>46</v>
      </c>
      <c r="B18" s="12" t="s">
        <v>62</v>
      </c>
      <c r="C18" s="12" t="s">
        <v>63</v>
      </c>
      <c r="D18" s="12" t="s">
        <v>64</v>
      </c>
      <c r="E18" s="12">
        <v>511</v>
      </c>
      <c r="F18" s="12">
        <v>7</v>
      </c>
      <c r="G18" s="13">
        <v>36</v>
      </c>
      <c r="H18" s="13">
        <v>45.33</v>
      </c>
      <c r="I18" s="13">
        <v>19.2</v>
      </c>
      <c r="J18" s="13">
        <f t="shared" si="2"/>
        <v>64.53</v>
      </c>
      <c r="K18" s="13">
        <f t="shared" si="3"/>
        <v>50.265</v>
      </c>
      <c r="L18" s="19"/>
    </row>
    <row r="19" ht="20" customHeight="1" spans="1:12">
      <c r="A19" s="11" t="s">
        <v>46</v>
      </c>
      <c r="B19" s="12" t="s">
        <v>65</v>
      </c>
      <c r="C19" s="12" t="s">
        <v>66</v>
      </c>
      <c r="D19" s="12" t="s">
        <v>67</v>
      </c>
      <c r="E19" s="12">
        <v>511</v>
      </c>
      <c r="F19" s="12">
        <v>4</v>
      </c>
      <c r="G19" s="13">
        <v>34</v>
      </c>
      <c r="H19" s="13">
        <v>46.33</v>
      </c>
      <c r="I19" s="13">
        <v>19.2</v>
      </c>
      <c r="J19" s="13">
        <f t="shared" si="2"/>
        <v>65.53</v>
      </c>
      <c r="K19" s="13">
        <f t="shared" si="3"/>
        <v>49.765</v>
      </c>
      <c r="L19" s="19"/>
    </row>
    <row r="20" ht="20" customHeight="1" spans="1:12">
      <c r="A20" s="11" t="s">
        <v>46</v>
      </c>
      <c r="B20" s="12" t="s">
        <v>68</v>
      </c>
      <c r="C20" s="12" t="s">
        <v>69</v>
      </c>
      <c r="D20" s="12" t="s">
        <v>70</v>
      </c>
      <c r="E20" s="12">
        <v>511</v>
      </c>
      <c r="F20" s="12">
        <v>3</v>
      </c>
      <c r="G20" s="13">
        <v>33</v>
      </c>
      <c r="H20" s="13">
        <v>40</v>
      </c>
      <c r="I20" s="13">
        <v>19.2</v>
      </c>
      <c r="J20" s="13">
        <f t="shared" si="2"/>
        <v>59.2</v>
      </c>
      <c r="K20" s="13">
        <f t="shared" si="3"/>
        <v>46.1</v>
      </c>
      <c r="L20" s="19"/>
    </row>
    <row r="21" ht="20" customHeight="1" spans="1:12">
      <c r="A21" s="11" t="s">
        <v>46</v>
      </c>
      <c r="B21" s="12" t="s">
        <v>71</v>
      </c>
      <c r="C21" s="12" t="s">
        <v>72</v>
      </c>
      <c r="D21" s="12" t="s">
        <v>73</v>
      </c>
      <c r="E21" s="12">
        <v>511</v>
      </c>
      <c r="F21" s="12">
        <v>2</v>
      </c>
      <c r="G21" s="13">
        <v>33</v>
      </c>
      <c r="H21" s="13">
        <v>39.33</v>
      </c>
      <c r="I21" s="13">
        <v>19.2</v>
      </c>
      <c r="J21" s="13">
        <f t="shared" si="2"/>
        <v>58.53</v>
      </c>
      <c r="K21" s="13">
        <f t="shared" si="3"/>
        <v>45.765</v>
      </c>
      <c r="L21" s="19"/>
    </row>
    <row r="22" ht="20" customHeight="1" spans="1:12">
      <c r="A22" s="11" t="s">
        <v>46</v>
      </c>
      <c r="B22" s="12" t="s">
        <v>74</v>
      </c>
      <c r="C22" s="12" t="s">
        <v>75</v>
      </c>
      <c r="D22" s="12" t="s">
        <v>76</v>
      </c>
      <c r="E22" s="12">
        <v>511</v>
      </c>
      <c r="F22" s="12">
        <v>6</v>
      </c>
      <c r="G22" s="13">
        <v>36</v>
      </c>
      <c r="H22" s="13">
        <v>34.33</v>
      </c>
      <c r="I22" s="13">
        <v>19.2</v>
      </c>
      <c r="J22" s="13">
        <f t="shared" si="2"/>
        <v>53.53</v>
      </c>
      <c r="K22" s="13">
        <f t="shared" si="3"/>
        <v>44.765</v>
      </c>
      <c r="L22" s="19"/>
    </row>
    <row r="23" ht="20" customHeight="1" spans="1:12">
      <c r="A23" s="11" t="s">
        <v>46</v>
      </c>
      <c r="B23" s="12" t="s">
        <v>77</v>
      </c>
      <c r="C23" s="12" t="s">
        <v>78</v>
      </c>
      <c r="D23" s="12" t="s">
        <v>79</v>
      </c>
      <c r="E23" s="12">
        <v>511</v>
      </c>
      <c r="F23" s="12">
        <v>9</v>
      </c>
      <c r="G23" s="13">
        <v>33</v>
      </c>
      <c r="H23" s="13">
        <v>36</v>
      </c>
      <c r="I23" s="13">
        <v>19.2</v>
      </c>
      <c r="J23" s="13">
        <f t="shared" si="2"/>
        <v>55.2</v>
      </c>
      <c r="K23" s="13">
        <f t="shared" si="3"/>
        <v>44.1</v>
      </c>
      <c r="L23" s="19"/>
    </row>
    <row r="24" ht="20" customHeight="1" spans="1:12">
      <c r="A24" s="11" t="s">
        <v>46</v>
      </c>
      <c r="B24" s="12" t="s">
        <v>80</v>
      </c>
      <c r="C24" s="12" t="s">
        <v>81</v>
      </c>
      <c r="D24" s="12" t="s">
        <v>82</v>
      </c>
      <c r="E24" s="12">
        <v>511</v>
      </c>
      <c r="F24" s="12">
        <v>1</v>
      </c>
      <c r="G24" s="13">
        <v>33</v>
      </c>
      <c r="H24" s="13">
        <v>35.33</v>
      </c>
      <c r="I24" s="13">
        <v>19.2</v>
      </c>
      <c r="J24" s="13">
        <f t="shared" si="2"/>
        <v>54.53</v>
      </c>
      <c r="K24" s="13">
        <f t="shared" si="3"/>
        <v>43.765</v>
      </c>
      <c r="L24" s="19"/>
    </row>
    <row r="25" ht="20" customHeight="1" spans="1:12">
      <c r="A25" s="14" t="s">
        <v>46</v>
      </c>
      <c r="B25" s="15" t="s">
        <v>83</v>
      </c>
      <c r="C25" s="15" t="s">
        <v>84</v>
      </c>
      <c r="D25" s="15" t="s">
        <v>85</v>
      </c>
      <c r="E25" s="15">
        <v>511</v>
      </c>
      <c r="F25" s="15" t="s">
        <v>45</v>
      </c>
      <c r="G25" s="16">
        <v>33</v>
      </c>
      <c r="H25" s="16" t="s">
        <v>45</v>
      </c>
      <c r="I25" s="16" t="s">
        <v>45</v>
      </c>
      <c r="J25" s="16" t="s">
        <v>45</v>
      </c>
      <c r="K25" s="16">
        <f>G25*0.5</f>
        <v>16.5</v>
      </c>
      <c r="L25" s="20"/>
    </row>
    <row r="26" ht="20" customHeight="1" spans="1:12">
      <c r="A26" s="8" t="s">
        <v>86</v>
      </c>
      <c r="B26" s="9" t="s">
        <v>87</v>
      </c>
      <c r="C26" s="9" t="s">
        <v>88</v>
      </c>
      <c r="D26" s="9" t="s">
        <v>89</v>
      </c>
      <c r="E26" s="9">
        <v>507</v>
      </c>
      <c r="F26" s="9">
        <v>3</v>
      </c>
      <c r="G26" s="10">
        <v>72</v>
      </c>
      <c r="H26" s="10">
        <v>55.67</v>
      </c>
      <c r="I26" s="10">
        <v>19.6</v>
      </c>
      <c r="J26" s="10">
        <f>H26+I26</f>
        <v>75.27</v>
      </c>
      <c r="K26" s="10">
        <f>G26*0.5+J26*0.5</f>
        <v>73.635</v>
      </c>
      <c r="L26" s="18" t="s">
        <v>17</v>
      </c>
    </row>
    <row r="27" ht="20" customHeight="1" spans="1:12">
      <c r="A27" s="11" t="s">
        <v>86</v>
      </c>
      <c r="B27" s="12" t="s">
        <v>90</v>
      </c>
      <c r="C27" s="12" t="s">
        <v>91</v>
      </c>
      <c r="D27" s="12" t="s">
        <v>92</v>
      </c>
      <c r="E27" s="12">
        <v>507</v>
      </c>
      <c r="F27" s="12">
        <v>2</v>
      </c>
      <c r="G27" s="13">
        <v>62</v>
      </c>
      <c r="H27" s="13">
        <v>58.33</v>
      </c>
      <c r="I27" s="13">
        <v>19.8</v>
      </c>
      <c r="J27" s="13">
        <f>H27+I27</f>
        <v>78.13</v>
      </c>
      <c r="K27" s="13">
        <f>G27*0.5+J27*0.5</f>
        <v>70.065</v>
      </c>
      <c r="L27" s="19" t="s">
        <v>17</v>
      </c>
    </row>
    <row r="28" ht="20" customHeight="1" spans="1:12">
      <c r="A28" s="11" t="s">
        <v>86</v>
      </c>
      <c r="B28" s="12" t="s">
        <v>93</v>
      </c>
      <c r="C28" s="12" t="s">
        <v>94</v>
      </c>
      <c r="D28" s="12" t="s">
        <v>95</v>
      </c>
      <c r="E28" s="12">
        <v>507</v>
      </c>
      <c r="F28" s="12">
        <v>1</v>
      </c>
      <c r="G28" s="13">
        <v>62</v>
      </c>
      <c r="H28" s="13">
        <v>58.33</v>
      </c>
      <c r="I28" s="13">
        <v>19.4</v>
      </c>
      <c r="J28" s="13">
        <f>H28+I28</f>
        <v>77.73</v>
      </c>
      <c r="K28" s="13">
        <f>G28*0.5+J28*0.5</f>
        <v>69.865</v>
      </c>
      <c r="L28" s="19"/>
    </row>
    <row r="29" ht="20" customHeight="1" spans="1:12">
      <c r="A29" s="11" t="s">
        <v>86</v>
      </c>
      <c r="B29" s="12" t="s">
        <v>96</v>
      </c>
      <c r="C29" s="12" t="s">
        <v>97</v>
      </c>
      <c r="D29" s="12" t="s">
        <v>98</v>
      </c>
      <c r="E29" s="12">
        <v>507</v>
      </c>
      <c r="F29" s="12">
        <v>4</v>
      </c>
      <c r="G29" s="13">
        <v>56</v>
      </c>
      <c r="H29" s="13">
        <v>62.67</v>
      </c>
      <c r="I29" s="13">
        <v>19.4</v>
      </c>
      <c r="J29" s="13">
        <f>H29+I29</f>
        <v>82.07</v>
      </c>
      <c r="K29" s="13">
        <f>G29*0.5+J29*0.5</f>
        <v>69.035</v>
      </c>
      <c r="L29" s="19"/>
    </row>
    <row r="30" ht="20" customHeight="1" spans="1:12">
      <c r="A30" s="11" t="s">
        <v>86</v>
      </c>
      <c r="B30" s="12" t="s">
        <v>99</v>
      </c>
      <c r="C30" s="12" t="s">
        <v>100</v>
      </c>
      <c r="D30" s="12" t="s">
        <v>101</v>
      </c>
      <c r="E30" s="12">
        <v>507</v>
      </c>
      <c r="F30" s="12">
        <v>5</v>
      </c>
      <c r="G30" s="13">
        <v>59</v>
      </c>
      <c r="H30" s="13" t="s">
        <v>45</v>
      </c>
      <c r="I30" s="13" t="s">
        <v>45</v>
      </c>
      <c r="J30" s="13" t="s">
        <v>45</v>
      </c>
      <c r="K30" s="13">
        <f>G30*0.5</f>
        <v>29.5</v>
      </c>
      <c r="L30" s="19"/>
    </row>
    <row r="31" ht="20" customHeight="1" spans="1:12">
      <c r="A31" s="14" t="s">
        <v>86</v>
      </c>
      <c r="B31" s="15" t="s">
        <v>102</v>
      </c>
      <c r="C31" s="15" t="s">
        <v>103</v>
      </c>
      <c r="D31" s="15" t="s">
        <v>104</v>
      </c>
      <c r="E31" s="15">
        <v>507</v>
      </c>
      <c r="F31" s="15" t="s">
        <v>45</v>
      </c>
      <c r="G31" s="16">
        <v>57</v>
      </c>
      <c r="H31" s="16" t="s">
        <v>45</v>
      </c>
      <c r="I31" s="16" t="s">
        <v>45</v>
      </c>
      <c r="J31" s="16" t="s">
        <v>45</v>
      </c>
      <c r="K31" s="16">
        <f>G31*0.5</f>
        <v>28.5</v>
      </c>
      <c r="L31" s="20"/>
    </row>
    <row r="32" ht="20" customHeight="1" spans="1:12">
      <c r="A32" s="8" t="s">
        <v>105</v>
      </c>
      <c r="B32" s="9" t="s">
        <v>106</v>
      </c>
      <c r="C32" s="9" t="s">
        <v>107</v>
      </c>
      <c r="D32" s="9" t="s">
        <v>108</v>
      </c>
      <c r="E32" s="9">
        <v>635</v>
      </c>
      <c r="F32" s="9">
        <v>3</v>
      </c>
      <c r="G32" s="10">
        <v>77.5</v>
      </c>
      <c r="H32" s="10">
        <v>54</v>
      </c>
      <c r="I32" s="10">
        <v>19.8</v>
      </c>
      <c r="J32" s="10">
        <f t="shared" ref="J32:J47" si="4">H32+I32</f>
        <v>73.8</v>
      </c>
      <c r="K32" s="10">
        <f t="shared" ref="K32:K47" si="5">G32*0.5+J32*0.5</f>
        <v>75.65</v>
      </c>
      <c r="L32" s="18" t="s">
        <v>17</v>
      </c>
    </row>
    <row r="33" ht="20" customHeight="1" spans="1:12">
      <c r="A33" s="11" t="s">
        <v>105</v>
      </c>
      <c r="B33" s="12" t="s">
        <v>109</v>
      </c>
      <c r="C33" s="12" t="s">
        <v>110</v>
      </c>
      <c r="D33" s="12" t="s">
        <v>111</v>
      </c>
      <c r="E33" s="12">
        <v>635</v>
      </c>
      <c r="F33" s="12">
        <v>2</v>
      </c>
      <c r="G33" s="13">
        <v>60.5</v>
      </c>
      <c r="H33" s="13">
        <v>39.33</v>
      </c>
      <c r="I33" s="13">
        <v>19</v>
      </c>
      <c r="J33" s="13">
        <f t="shared" si="4"/>
        <v>58.33</v>
      </c>
      <c r="K33" s="13">
        <f t="shared" si="5"/>
        <v>59.415</v>
      </c>
      <c r="L33" s="19"/>
    </row>
    <row r="34" ht="20" customHeight="1" spans="1:12">
      <c r="A34" s="14" t="s">
        <v>105</v>
      </c>
      <c r="B34" s="15" t="s">
        <v>112</v>
      </c>
      <c r="C34" s="15" t="s">
        <v>113</v>
      </c>
      <c r="D34" s="15" t="s">
        <v>114</v>
      </c>
      <c r="E34" s="15">
        <v>635</v>
      </c>
      <c r="F34" s="15">
        <v>1</v>
      </c>
      <c r="G34" s="16">
        <v>59</v>
      </c>
      <c r="H34" s="16">
        <v>39.67</v>
      </c>
      <c r="I34" s="16">
        <v>19</v>
      </c>
      <c r="J34" s="16">
        <f t="shared" si="4"/>
        <v>58.67</v>
      </c>
      <c r="K34" s="16">
        <f t="shared" si="5"/>
        <v>58.835</v>
      </c>
      <c r="L34" s="20"/>
    </row>
    <row r="35" ht="20" customHeight="1" spans="1:12">
      <c r="A35" s="8" t="s">
        <v>115</v>
      </c>
      <c r="B35" s="9" t="s">
        <v>116</v>
      </c>
      <c r="C35" s="9" t="s">
        <v>117</v>
      </c>
      <c r="D35" s="9" t="s">
        <v>118</v>
      </c>
      <c r="E35" s="9">
        <v>601</v>
      </c>
      <c r="F35" s="9">
        <v>2</v>
      </c>
      <c r="G35" s="10">
        <v>62</v>
      </c>
      <c r="H35" s="10">
        <v>61.67</v>
      </c>
      <c r="I35" s="10">
        <v>18.8</v>
      </c>
      <c r="J35" s="10">
        <f t="shared" si="4"/>
        <v>80.47</v>
      </c>
      <c r="K35" s="10">
        <f t="shared" si="5"/>
        <v>71.235</v>
      </c>
      <c r="L35" s="18" t="s">
        <v>17</v>
      </c>
    </row>
    <row r="36" ht="20" customHeight="1" spans="1:12">
      <c r="A36" s="11" t="s">
        <v>115</v>
      </c>
      <c r="B36" s="12" t="s">
        <v>119</v>
      </c>
      <c r="C36" s="12" t="s">
        <v>120</v>
      </c>
      <c r="D36" s="12" t="s">
        <v>121</v>
      </c>
      <c r="E36" s="12">
        <v>601</v>
      </c>
      <c r="F36" s="12">
        <v>3</v>
      </c>
      <c r="G36" s="13">
        <v>59</v>
      </c>
      <c r="H36" s="13">
        <v>62.33</v>
      </c>
      <c r="I36" s="13">
        <v>19.2</v>
      </c>
      <c r="J36" s="13">
        <f t="shared" si="4"/>
        <v>81.53</v>
      </c>
      <c r="K36" s="13">
        <f t="shared" si="5"/>
        <v>70.265</v>
      </c>
      <c r="L36" s="19" t="s">
        <v>17</v>
      </c>
    </row>
    <row r="37" ht="20" customHeight="1" spans="1:12">
      <c r="A37" s="11" t="s">
        <v>115</v>
      </c>
      <c r="B37" s="12" t="s">
        <v>122</v>
      </c>
      <c r="C37" s="12" t="s">
        <v>123</v>
      </c>
      <c r="D37" s="12" t="s">
        <v>124</v>
      </c>
      <c r="E37" s="12">
        <v>601</v>
      </c>
      <c r="F37" s="12">
        <v>5</v>
      </c>
      <c r="G37" s="13">
        <v>58</v>
      </c>
      <c r="H37" s="13">
        <v>62.33</v>
      </c>
      <c r="I37" s="13">
        <v>19</v>
      </c>
      <c r="J37" s="13">
        <f t="shared" si="4"/>
        <v>81.33</v>
      </c>
      <c r="K37" s="13">
        <f t="shared" si="5"/>
        <v>69.665</v>
      </c>
      <c r="L37" s="19"/>
    </row>
    <row r="38" ht="20" customHeight="1" spans="1:12">
      <c r="A38" s="11" t="s">
        <v>115</v>
      </c>
      <c r="B38" s="12" t="s">
        <v>125</v>
      </c>
      <c r="C38" s="12" t="s">
        <v>126</v>
      </c>
      <c r="D38" s="12" t="s">
        <v>127</v>
      </c>
      <c r="E38" s="12">
        <v>601</v>
      </c>
      <c r="F38" s="12">
        <v>6</v>
      </c>
      <c r="G38" s="13">
        <v>58</v>
      </c>
      <c r="H38" s="13">
        <v>60</v>
      </c>
      <c r="I38" s="13">
        <v>18.6</v>
      </c>
      <c r="J38" s="13">
        <f t="shared" si="4"/>
        <v>78.6</v>
      </c>
      <c r="K38" s="13">
        <f t="shared" si="5"/>
        <v>68.3</v>
      </c>
      <c r="L38" s="19"/>
    </row>
    <row r="39" ht="20" customHeight="1" spans="1:12">
      <c r="A39" s="11" t="s">
        <v>115</v>
      </c>
      <c r="B39" s="12" t="s">
        <v>128</v>
      </c>
      <c r="C39" s="12" t="s">
        <v>123</v>
      </c>
      <c r="D39" s="12" t="s">
        <v>129</v>
      </c>
      <c r="E39" s="12">
        <v>601</v>
      </c>
      <c r="F39" s="12">
        <v>1</v>
      </c>
      <c r="G39" s="13">
        <v>62</v>
      </c>
      <c r="H39" s="13">
        <v>57.33</v>
      </c>
      <c r="I39" s="13">
        <v>17.2</v>
      </c>
      <c r="J39" s="13">
        <f t="shared" si="4"/>
        <v>74.53</v>
      </c>
      <c r="K39" s="13">
        <f t="shared" si="5"/>
        <v>68.265</v>
      </c>
      <c r="L39" s="19"/>
    </row>
    <row r="40" ht="20" customHeight="1" spans="1:12">
      <c r="A40" s="11" t="s">
        <v>115</v>
      </c>
      <c r="B40" s="12" t="s">
        <v>130</v>
      </c>
      <c r="C40" s="12" t="s">
        <v>131</v>
      </c>
      <c r="D40" s="12" t="s">
        <v>132</v>
      </c>
      <c r="E40" s="12">
        <v>601</v>
      </c>
      <c r="F40" s="12">
        <v>8</v>
      </c>
      <c r="G40" s="13">
        <v>68</v>
      </c>
      <c r="H40" s="13">
        <v>50.33</v>
      </c>
      <c r="I40" s="13">
        <v>17.2</v>
      </c>
      <c r="J40" s="13">
        <f t="shared" si="4"/>
        <v>67.53</v>
      </c>
      <c r="K40" s="13">
        <f t="shared" si="5"/>
        <v>67.765</v>
      </c>
      <c r="L40" s="19"/>
    </row>
    <row r="41" ht="20" customHeight="1" spans="1:12">
      <c r="A41" s="11" t="s">
        <v>115</v>
      </c>
      <c r="B41" s="12" t="s">
        <v>133</v>
      </c>
      <c r="C41" s="12" t="s">
        <v>134</v>
      </c>
      <c r="D41" s="12" t="s">
        <v>135</v>
      </c>
      <c r="E41" s="12">
        <v>601</v>
      </c>
      <c r="F41" s="12">
        <v>4</v>
      </c>
      <c r="G41" s="13">
        <v>59</v>
      </c>
      <c r="H41" s="13">
        <v>46.67</v>
      </c>
      <c r="I41" s="13">
        <v>19.4</v>
      </c>
      <c r="J41" s="13">
        <f t="shared" si="4"/>
        <v>66.07</v>
      </c>
      <c r="K41" s="13">
        <f t="shared" si="5"/>
        <v>62.535</v>
      </c>
      <c r="L41" s="19"/>
    </row>
    <row r="42" ht="20" customHeight="1" spans="1:12">
      <c r="A42" s="14" t="s">
        <v>115</v>
      </c>
      <c r="B42" s="15" t="s">
        <v>136</v>
      </c>
      <c r="C42" s="15" t="s">
        <v>137</v>
      </c>
      <c r="D42" s="15" t="s">
        <v>138</v>
      </c>
      <c r="E42" s="15">
        <v>601</v>
      </c>
      <c r="F42" s="15">
        <v>7</v>
      </c>
      <c r="G42" s="16">
        <v>58</v>
      </c>
      <c r="H42" s="16">
        <v>46.33</v>
      </c>
      <c r="I42" s="16">
        <v>18</v>
      </c>
      <c r="J42" s="16">
        <f t="shared" si="4"/>
        <v>64.33</v>
      </c>
      <c r="K42" s="16">
        <f t="shared" si="5"/>
        <v>61.165</v>
      </c>
      <c r="L42" s="20"/>
    </row>
    <row r="43" ht="20" customHeight="1" spans="1:12">
      <c r="A43" s="8" t="s">
        <v>139</v>
      </c>
      <c r="B43" s="9" t="s">
        <v>140</v>
      </c>
      <c r="C43" s="9" t="s">
        <v>141</v>
      </c>
      <c r="D43" s="9" t="s">
        <v>142</v>
      </c>
      <c r="E43" s="9">
        <v>615</v>
      </c>
      <c r="F43" s="9">
        <v>3</v>
      </c>
      <c r="G43" s="10">
        <v>68</v>
      </c>
      <c r="H43" s="10">
        <v>51</v>
      </c>
      <c r="I43" s="10">
        <v>18.8</v>
      </c>
      <c r="J43" s="10">
        <f t="shared" si="4"/>
        <v>69.8</v>
      </c>
      <c r="K43" s="10">
        <f t="shared" si="5"/>
        <v>68.9</v>
      </c>
      <c r="L43" s="18" t="s">
        <v>17</v>
      </c>
    </row>
    <row r="44" ht="20" customHeight="1" spans="1:12">
      <c r="A44" s="11" t="s">
        <v>139</v>
      </c>
      <c r="B44" s="12" t="s">
        <v>143</v>
      </c>
      <c r="C44" s="12" t="s">
        <v>144</v>
      </c>
      <c r="D44" s="12" t="s">
        <v>145</v>
      </c>
      <c r="E44" s="12">
        <v>615</v>
      </c>
      <c r="F44" s="12">
        <v>1</v>
      </c>
      <c r="G44" s="13">
        <v>59</v>
      </c>
      <c r="H44" s="13">
        <v>33.67</v>
      </c>
      <c r="I44" s="13">
        <v>18.4</v>
      </c>
      <c r="J44" s="13">
        <f t="shared" si="4"/>
        <v>52.07</v>
      </c>
      <c r="K44" s="13">
        <f t="shared" si="5"/>
        <v>55.535</v>
      </c>
      <c r="L44" s="19"/>
    </row>
    <row r="45" ht="20" customHeight="1" spans="1:12">
      <c r="A45" s="11" t="s">
        <v>139</v>
      </c>
      <c r="B45" s="12" t="s">
        <v>146</v>
      </c>
      <c r="C45" s="12" t="s">
        <v>147</v>
      </c>
      <c r="D45" s="12" t="s">
        <v>148</v>
      </c>
      <c r="E45" s="12">
        <v>615</v>
      </c>
      <c r="F45" s="12">
        <v>2</v>
      </c>
      <c r="G45" s="13">
        <v>69</v>
      </c>
      <c r="H45" s="13">
        <v>21.33</v>
      </c>
      <c r="I45" s="13">
        <v>18.8</v>
      </c>
      <c r="J45" s="13">
        <f t="shared" si="4"/>
        <v>40.13</v>
      </c>
      <c r="K45" s="13">
        <f t="shared" si="5"/>
        <v>54.565</v>
      </c>
      <c r="L45" s="19"/>
    </row>
    <row r="46" ht="20" customHeight="1" spans="1:12">
      <c r="A46" s="11" t="s">
        <v>139</v>
      </c>
      <c r="B46" s="12" t="s">
        <v>149</v>
      </c>
      <c r="C46" s="12" t="s">
        <v>150</v>
      </c>
      <c r="D46" s="12" t="s">
        <v>151</v>
      </c>
      <c r="E46" s="12">
        <v>615</v>
      </c>
      <c r="F46" s="12">
        <v>5</v>
      </c>
      <c r="G46" s="13">
        <v>62</v>
      </c>
      <c r="H46" s="13">
        <v>28.33</v>
      </c>
      <c r="I46" s="13">
        <v>18.8</v>
      </c>
      <c r="J46" s="13">
        <f t="shared" si="4"/>
        <v>47.13</v>
      </c>
      <c r="K46" s="13">
        <f t="shared" si="5"/>
        <v>54.565</v>
      </c>
      <c r="L46" s="19"/>
    </row>
    <row r="47" ht="20" customHeight="1" spans="1:12">
      <c r="A47" s="11" t="s">
        <v>139</v>
      </c>
      <c r="B47" s="12" t="s">
        <v>152</v>
      </c>
      <c r="C47" s="12" t="s">
        <v>153</v>
      </c>
      <c r="D47" s="12" t="s">
        <v>154</v>
      </c>
      <c r="E47" s="12">
        <v>615</v>
      </c>
      <c r="F47" s="12">
        <v>4</v>
      </c>
      <c r="G47" s="13">
        <v>57</v>
      </c>
      <c r="H47" s="13">
        <v>33.33</v>
      </c>
      <c r="I47" s="13">
        <v>18.6</v>
      </c>
      <c r="J47" s="13">
        <f t="shared" si="4"/>
        <v>51.93</v>
      </c>
      <c r="K47" s="13">
        <f t="shared" si="5"/>
        <v>54.465</v>
      </c>
      <c r="L47" s="19"/>
    </row>
    <row r="48" ht="20" customHeight="1" spans="1:12">
      <c r="A48" s="14" t="s">
        <v>139</v>
      </c>
      <c r="B48" s="15" t="s">
        <v>155</v>
      </c>
      <c r="C48" s="15" t="s">
        <v>156</v>
      </c>
      <c r="D48" s="15" t="s">
        <v>157</v>
      </c>
      <c r="E48" s="15">
        <v>615</v>
      </c>
      <c r="F48" s="15" t="s">
        <v>45</v>
      </c>
      <c r="G48" s="16">
        <v>63</v>
      </c>
      <c r="H48" s="16" t="s">
        <v>45</v>
      </c>
      <c r="I48" s="16" t="s">
        <v>45</v>
      </c>
      <c r="J48" s="16" t="s">
        <v>45</v>
      </c>
      <c r="K48" s="16">
        <f>G48*0.5</f>
        <v>31.5</v>
      </c>
      <c r="L48" s="20"/>
    </row>
    <row r="49" ht="20" customHeight="1" spans="1:12">
      <c r="A49" s="8" t="s">
        <v>158</v>
      </c>
      <c r="B49" s="9" t="s">
        <v>159</v>
      </c>
      <c r="C49" s="9" t="s">
        <v>160</v>
      </c>
      <c r="D49" s="9" t="s">
        <v>161</v>
      </c>
      <c r="E49" s="9">
        <v>535</v>
      </c>
      <c r="F49" s="9">
        <v>1</v>
      </c>
      <c r="G49" s="10">
        <v>80</v>
      </c>
      <c r="H49" s="10">
        <v>51.67</v>
      </c>
      <c r="I49" s="10">
        <v>19.2</v>
      </c>
      <c r="J49" s="10">
        <f t="shared" ref="J49:J59" si="6">H49+I49</f>
        <v>70.87</v>
      </c>
      <c r="K49" s="10">
        <f t="shared" ref="K49:K59" si="7">G49*0.5+J49*0.5</f>
        <v>75.435</v>
      </c>
      <c r="L49" s="18" t="s">
        <v>17</v>
      </c>
    </row>
    <row r="50" ht="20" customHeight="1" spans="1:12">
      <c r="A50" s="11" t="s">
        <v>158</v>
      </c>
      <c r="B50" s="12" t="s">
        <v>162</v>
      </c>
      <c r="C50" s="12" t="s">
        <v>163</v>
      </c>
      <c r="D50" s="12" t="s">
        <v>164</v>
      </c>
      <c r="E50" s="12">
        <v>535</v>
      </c>
      <c r="F50" s="12">
        <v>5</v>
      </c>
      <c r="G50" s="13">
        <v>75</v>
      </c>
      <c r="H50" s="13">
        <v>51.33</v>
      </c>
      <c r="I50" s="13">
        <v>19.4</v>
      </c>
      <c r="J50" s="13">
        <f t="shared" si="6"/>
        <v>70.73</v>
      </c>
      <c r="K50" s="13">
        <f t="shared" si="7"/>
        <v>72.865</v>
      </c>
      <c r="L50" s="19" t="s">
        <v>17</v>
      </c>
    </row>
    <row r="51" ht="20" customHeight="1" spans="1:12">
      <c r="A51" s="11" t="s">
        <v>158</v>
      </c>
      <c r="B51" s="12" t="s">
        <v>165</v>
      </c>
      <c r="C51" s="12" t="s">
        <v>166</v>
      </c>
      <c r="D51" s="12" t="s">
        <v>167</v>
      </c>
      <c r="E51" s="12">
        <v>535</v>
      </c>
      <c r="F51" s="12">
        <v>2</v>
      </c>
      <c r="G51" s="13">
        <v>82</v>
      </c>
      <c r="H51" s="13">
        <v>43.67</v>
      </c>
      <c r="I51" s="13">
        <v>19.4</v>
      </c>
      <c r="J51" s="13">
        <f t="shared" si="6"/>
        <v>63.07</v>
      </c>
      <c r="K51" s="13">
        <f t="shared" si="7"/>
        <v>72.535</v>
      </c>
      <c r="L51" s="19"/>
    </row>
    <row r="52" ht="20" customHeight="1" spans="1:12">
      <c r="A52" s="11" t="s">
        <v>158</v>
      </c>
      <c r="B52" s="12" t="s">
        <v>168</v>
      </c>
      <c r="C52" s="12" t="s">
        <v>169</v>
      </c>
      <c r="D52" s="12" t="s">
        <v>170</v>
      </c>
      <c r="E52" s="12">
        <v>535</v>
      </c>
      <c r="F52" s="12">
        <v>6</v>
      </c>
      <c r="G52" s="13">
        <v>75</v>
      </c>
      <c r="H52" s="13">
        <v>39.33</v>
      </c>
      <c r="I52" s="13">
        <v>19.4</v>
      </c>
      <c r="J52" s="13">
        <f t="shared" si="6"/>
        <v>58.73</v>
      </c>
      <c r="K52" s="13">
        <f t="shared" si="7"/>
        <v>66.865</v>
      </c>
      <c r="L52" s="19"/>
    </row>
    <row r="53" ht="20" customHeight="1" spans="1:12">
      <c r="A53" s="11" t="s">
        <v>158</v>
      </c>
      <c r="B53" s="12" t="s">
        <v>171</v>
      </c>
      <c r="C53" s="12" t="s">
        <v>172</v>
      </c>
      <c r="D53" s="12" t="s">
        <v>173</v>
      </c>
      <c r="E53" s="12">
        <v>535</v>
      </c>
      <c r="F53" s="12">
        <v>4</v>
      </c>
      <c r="G53" s="13">
        <v>78</v>
      </c>
      <c r="H53" s="13">
        <v>34.33</v>
      </c>
      <c r="I53" s="13">
        <v>19.2</v>
      </c>
      <c r="J53" s="13">
        <f t="shared" si="6"/>
        <v>53.53</v>
      </c>
      <c r="K53" s="13">
        <f t="shared" si="7"/>
        <v>65.765</v>
      </c>
      <c r="L53" s="19"/>
    </row>
    <row r="54" ht="20" customHeight="1" spans="1:12">
      <c r="A54" s="14" t="s">
        <v>158</v>
      </c>
      <c r="B54" s="15" t="s">
        <v>174</v>
      </c>
      <c r="C54" s="15" t="s">
        <v>175</v>
      </c>
      <c r="D54" s="15" t="s">
        <v>176</v>
      </c>
      <c r="E54" s="15">
        <v>535</v>
      </c>
      <c r="F54" s="15">
        <v>3</v>
      </c>
      <c r="G54" s="16">
        <v>73</v>
      </c>
      <c r="H54" s="16">
        <v>27.67</v>
      </c>
      <c r="I54" s="16">
        <v>19.4</v>
      </c>
      <c r="J54" s="16">
        <f t="shared" si="6"/>
        <v>47.07</v>
      </c>
      <c r="K54" s="16">
        <f t="shared" si="7"/>
        <v>60.035</v>
      </c>
      <c r="L54" s="20"/>
    </row>
    <row r="55" ht="20" customHeight="1" spans="1:12">
      <c r="A55" s="8" t="s">
        <v>177</v>
      </c>
      <c r="B55" s="9" t="s">
        <v>178</v>
      </c>
      <c r="C55" s="9" t="s">
        <v>179</v>
      </c>
      <c r="D55" s="9" t="s">
        <v>180</v>
      </c>
      <c r="E55" s="9">
        <v>611</v>
      </c>
      <c r="F55" s="9">
        <v>1</v>
      </c>
      <c r="G55" s="10">
        <v>41</v>
      </c>
      <c r="H55" s="10">
        <v>62.33</v>
      </c>
      <c r="I55" s="10">
        <v>19.6</v>
      </c>
      <c r="J55" s="10">
        <f t="shared" si="6"/>
        <v>81.93</v>
      </c>
      <c r="K55" s="10">
        <f t="shared" si="7"/>
        <v>61.465</v>
      </c>
      <c r="L55" s="18" t="s">
        <v>17</v>
      </c>
    </row>
    <row r="56" ht="20" customHeight="1" spans="1:12">
      <c r="A56" s="11" t="s">
        <v>177</v>
      </c>
      <c r="B56" s="12" t="s">
        <v>181</v>
      </c>
      <c r="C56" s="12" t="s">
        <v>182</v>
      </c>
      <c r="D56" s="12" t="s">
        <v>183</v>
      </c>
      <c r="E56" s="12">
        <v>611</v>
      </c>
      <c r="F56" s="12">
        <v>5</v>
      </c>
      <c r="G56" s="13">
        <v>39</v>
      </c>
      <c r="H56" s="13">
        <v>61.67</v>
      </c>
      <c r="I56" s="13">
        <v>20</v>
      </c>
      <c r="J56" s="13">
        <f t="shared" si="6"/>
        <v>81.67</v>
      </c>
      <c r="K56" s="13">
        <f t="shared" si="7"/>
        <v>60.335</v>
      </c>
      <c r="L56" s="19" t="s">
        <v>17</v>
      </c>
    </row>
    <row r="57" ht="20" customHeight="1" spans="1:12">
      <c r="A57" s="11" t="s">
        <v>177</v>
      </c>
      <c r="B57" s="12" t="s">
        <v>184</v>
      </c>
      <c r="C57" s="12" t="s">
        <v>185</v>
      </c>
      <c r="D57" s="12" t="s">
        <v>186</v>
      </c>
      <c r="E57" s="12">
        <v>611</v>
      </c>
      <c r="F57" s="12">
        <v>3</v>
      </c>
      <c r="G57" s="13">
        <v>40</v>
      </c>
      <c r="H57" s="13">
        <v>52.67</v>
      </c>
      <c r="I57" s="13">
        <v>19.4</v>
      </c>
      <c r="J57" s="13">
        <f t="shared" si="6"/>
        <v>72.07</v>
      </c>
      <c r="K57" s="13">
        <f t="shared" si="7"/>
        <v>56.035</v>
      </c>
      <c r="L57" s="19"/>
    </row>
    <row r="58" ht="20" customHeight="1" spans="1:12">
      <c r="A58" s="11" t="s">
        <v>177</v>
      </c>
      <c r="B58" s="12" t="s">
        <v>187</v>
      </c>
      <c r="C58" s="12" t="s">
        <v>188</v>
      </c>
      <c r="D58" s="12" t="s">
        <v>189</v>
      </c>
      <c r="E58" s="12">
        <v>611</v>
      </c>
      <c r="F58" s="12">
        <v>4</v>
      </c>
      <c r="G58" s="13">
        <v>42</v>
      </c>
      <c r="H58" s="13">
        <v>48.67</v>
      </c>
      <c r="I58" s="13">
        <v>19.4</v>
      </c>
      <c r="J58" s="13">
        <f t="shared" si="6"/>
        <v>68.07</v>
      </c>
      <c r="K58" s="13">
        <f t="shared" si="7"/>
        <v>55.035</v>
      </c>
      <c r="L58" s="19"/>
    </row>
    <row r="59" ht="20" customHeight="1" spans="1:12">
      <c r="A59" s="11" t="s">
        <v>177</v>
      </c>
      <c r="B59" s="12" t="s">
        <v>190</v>
      </c>
      <c r="C59" s="12" t="s">
        <v>191</v>
      </c>
      <c r="D59" s="12" t="s">
        <v>192</v>
      </c>
      <c r="E59" s="12">
        <v>611</v>
      </c>
      <c r="F59" s="12">
        <v>2</v>
      </c>
      <c r="G59" s="13">
        <v>39</v>
      </c>
      <c r="H59" s="13">
        <v>48.67</v>
      </c>
      <c r="I59" s="13">
        <v>19.4</v>
      </c>
      <c r="J59" s="13">
        <f t="shared" si="6"/>
        <v>68.07</v>
      </c>
      <c r="K59" s="13">
        <f t="shared" si="7"/>
        <v>53.535</v>
      </c>
      <c r="L59" s="19"/>
    </row>
    <row r="60" ht="20" customHeight="1" spans="1:12">
      <c r="A60" s="14" t="s">
        <v>177</v>
      </c>
      <c r="B60" s="15" t="s">
        <v>193</v>
      </c>
      <c r="C60" s="15" t="s">
        <v>194</v>
      </c>
      <c r="D60" s="15" t="s">
        <v>195</v>
      </c>
      <c r="E60" s="15">
        <v>611</v>
      </c>
      <c r="F60" s="15" t="s">
        <v>45</v>
      </c>
      <c r="G60" s="16">
        <v>40</v>
      </c>
      <c r="H60" s="16" t="s">
        <v>45</v>
      </c>
      <c r="I60" s="16" t="s">
        <v>45</v>
      </c>
      <c r="J60" s="16" t="s">
        <v>45</v>
      </c>
      <c r="K60" s="16">
        <f>G60*0.5</f>
        <v>20</v>
      </c>
      <c r="L60" s="20"/>
    </row>
    <row r="61" ht="20" customHeight="1" spans="1:12">
      <c r="A61" s="8" t="s">
        <v>196</v>
      </c>
      <c r="B61" s="9" t="s">
        <v>197</v>
      </c>
      <c r="C61" s="9" t="s">
        <v>198</v>
      </c>
      <c r="D61" s="9" t="s">
        <v>199</v>
      </c>
      <c r="E61" s="9">
        <v>607</v>
      </c>
      <c r="F61" s="9">
        <v>2</v>
      </c>
      <c r="G61" s="10">
        <v>50</v>
      </c>
      <c r="H61" s="10">
        <v>61.33</v>
      </c>
      <c r="I61" s="10">
        <v>19.6</v>
      </c>
      <c r="J61" s="10">
        <f>H61+I61</f>
        <v>80.93</v>
      </c>
      <c r="K61" s="10">
        <f>G61*0.5+J61*0.5</f>
        <v>65.465</v>
      </c>
      <c r="L61" s="18" t="s">
        <v>17</v>
      </c>
    </row>
    <row r="62" ht="20" customHeight="1" spans="1:12">
      <c r="A62" s="11" t="s">
        <v>196</v>
      </c>
      <c r="B62" s="12" t="s">
        <v>200</v>
      </c>
      <c r="C62" s="12" t="s">
        <v>201</v>
      </c>
      <c r="D62" s="12" t="s">
        <v>202</v>
      </c>
      <c r="E62" s="12">
        <v>607</v>
      </c>
      <c r="F62" s="12">
        <v>1</v>
      </c>
      <c r="G62" s="13">
        <v>47</v>
      </c>
      <c r="H62" s="13">
        <v>64</v>
      </c>
      <c r="I62" s="13">
        <v>19.4</v>
      </c>
      <c r="J62" s="13">
        <f>H62+I62</f>
        <v>83.4</v>
      </c>
      <c r="K62" s="13">
        <f>G62*0.5+J62*0.5</f>
        <v>65.2</v>
      </c>
      <c r="L62" s="19"/>
    </row>
    <row r="63" ht="20" customHeight="1" spans="1:12">
      <c r="A63" s="14" t="s">
        <v>196</v>
      </c>
      <c r="B63" s="15" t="s">
        <v>203</v>
      </c>
      <c r="C63" s="15" t="s">
        <v>204</v>
      </c>
      <c r="D63" s="15" t="s">
        <v>205</v>
      </c>
      <c r="E63" s="15">
        <v>607</v>
      </c>
      <c r="F63" s="15">
        <v>3</v>
      </c>
      <c r="G63" s="16">
        <v>43</v>
      </c>
      <c r="H63" s="16">
        <v>52.67</v>
      </c>
      <c r="I63" s="16">
        <v>19.2</v>
      </c>
      <c r="J63" s="16">
        <f>H63+I63</f>
        <v>71.87</v>
      </c>
      <c r="K63" s="16">
        <f>G63*0.5+J63*0.5</f>
        <v>57.435</v>
      </c>
      <c r="L63" s="20"/>
    </row>
  </sheetData>
  <sortState ref="A55:L60">
    <sortCondition ref="K55:K60" descending="1"/>
  </sortState>
  <mergeCells count="1">
    <mergeCell ref="A1:L1"/>
  </mergeCells>
  <pageMargins left="0.590277777777778" right="0.314583333333333" top="0.432638888888889" bottom="0.236111111111111" header="0.298611111111111" footer="0.298611111111111"/>
  <pageSetup paperSize="9" orientation="landscape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2021-04-08T00:42:00Z</dcterms:created>
  <cp:lastPrinted>2021-04-19T05:50:00Z</cp:lastPrinted>
  <dcterms:modified xsi:type="dcterms:W3CDTF">2021-04-27T02:32:34Z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5AD86C40445E4117862F971AE6DB035E</vt:lpwstr>
  </property>
  <property fmtid="{D5CDD505-2E9C-101B-9397-08002B2CF9AE}" pid="3" name="KSOProductBuildVer">
    <vt:lpwstr>2052-11.1.0.10228</vt:lpwstr>
  </property>
</Properties>
</file>