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<sst xmlns="http://schemas.openxmlformats.org/spreadsheetml/2006/main" count="247" uniqueCount="155">
  <si>
    <t>2021年鼎城区教育系统公开招聘教师综合成绩册</t>
  </si>
  <si>
    <t>报考职位</t>
  </si>
  <si>
    <t>笔试考号</t>
  </si>
  <si>
    <t>笔试成绩</t>
  </si>
  <si>
    <t>折合得分（50%）</t>
  </si>
  <si>
    <t>面试成绩</t>
  </si>
  <si>
    <t>总分</t>
  </si>
  <si>
    <t>排名</t>
  </si>
  <si>
    <t>初中语文教师1</t>
  </si>
  <si>
    <t>0000090104</t>
  </si>
  <si>
    <t>0010230106</t>
  </si>
  <si>
    <t>0000230102</t>
  </si>
  <si>
    <t>初中语文教师2</t>
  </si>
  <si>
    <t>0017940112</t>
  </si>
  <si>
    <t>0018540233</t>
  </si>
  <si>
    <t>0014830323</t>
  </si>
  <si>
    <t>0018880212</t>
  </si>
  <si>
    <t>0015080204</t>
  </si>
  <si>
    <t>0025620240</t>
  </si>
  <si>
    <t>缺考</t>
  </si>
  <si>
    <t>初中数学教师1</t>
  </si>
  <si>
    <t>0014892702</t>
  </si>
  <si>
    <t>0016812706</t>
  </si>
  <si>
    <t>0000512704</t>
  </si>
  <si>
    <t>0012332708</t>
  </si>
  <si>
    <t>0007162707</t>
  </si>
  <si>
    <t>初中数学教师2</t>
  </si>
  <si>
    <t>0009382716</t>
  </si>
  <si>
    <t>0025112718</t>
  </si>
  <si>
    <t>0017922713</t>
  </si>
  <si>
    <t>0018692726</t>
  </si>
  <si>
    <t>0016392711</t>
  </si>
  <si>
    <t>0009272720</t>
  </si>
  <si>
    <t>初中英语教师1</t>
  </si>
  <si>
    <t>0019022109</t>
  </si>
  <si>
    <t>初中英语教师2</t>
  </si>
  <si>
    <t>0013332318</t>
  </si>
  <si>
    <t>0018562139</t>
  </si>
  <si>
    <t>初中历史教师1</t>
  </si>
  <si>
    <t>0023344727</t>
  </si>
  <si>
    <t>0021494726</t>
  </si>
  <si>
    <t>初中历史教师2</t>
  </si>
  <si>
    <t>0004374740</t>
  </si>
  <si>
    <t>0007274729</t>
  </si>
  <si>
    <t>0006984731</t>
  </si>
  <si>
    <t>0017464735</t>
  </si>
  <si>
    <t>初中地理教师1</t>
  </si>
  <si>
    <t>0019085210</t>
  </si>
  <si>
    <t>初中地理教师2</t>
  </si>
  <si>
    <t>0015235212</t>
  </si>
  <si>
    <t>0013765217</t>
  </si>
  <si>
    <t>0017915214</t>
  </si>
  <si>
    <t>初中物理教师1</t>
  </si>
  <si>
    <t>0015645220</t>
  </si>
  <si>
    <t>0016665219</t>
  </si>
  <si>
    <t>初中化学教师1</t>
  </si>
  <si>
    <t>0005504807</t>
  </si>
  <si>
    <t>0013824801</t>
  </si>
  <si>
    <t>0004534805</t>
  </si>
  <si>
    <t>初中化学教师2</t>
  </si>
  <si>
    <t>0018424819</t>
  </si>
  <si>
    <t>0004354834</t>
  </si>
  <si>
    <t>0012104832</t>
  </si>
  <si>
    <t>0003694825</t>
  </si>
  <si>
    <t>初中生物教师1</t>
  </si>
  <si>
    <t>0022282030</t>
  </si>
  <si>
    <t>0017512029</t>
  </si>
  <si>
    <t>0013972028</t>
  </si>
  <si>
    <t>初中生物教师2</t>
  </si>
  <si>
    <t>0015702104</t>
  </si>
  <si>
    <t>0020722404</t>
  </si>
  <si>
    <t>0022822038</t>
  </si>
  <si>
    <t>初中政治教师</t>
  </si>
  <si>
    <t>0000084610</t>
  </si>
  <si>
    <t>0003534609</t>
  </si>
  <si>
    <t>初中心理教师</t>
  </si>
  <si>
    <t>0014014124</t>
  </si>
  <si>
    <t>0014484128</t>
  </si>
  <si>
    <t>初中音乐教师</t>
  </si>
  <si>
    <t>0007974430</t>
  </si>
  <si>
    <t>初中美术教师</t>
  </si>
  <si>
    <t>0000215036</t>
  </si>
  <si>
    <t>0008585031</t>
  </si>
  <si>
    <t>初中体育教师1（乒乓球）</t>
  </si>
  <si>
    <t>0002054703</t>
  </si>
  <si>
    <t>初中体育教师2（篮球）</t>
  </si>
  <si>
    <t>0008374714</t>
  </si>
  <si>
    <t>0000444709</t>
  </si>
  <si>
    <t>初中体育教师3(足球)</t>
  </si>
  <si>
    <t>0023834720</t>
  </si>
  <si>
    <t>0008104719</t>
  </si>
  <si>
    <t>小学语文教师1</t>
  </si>
  <si>
    <t>0002550329</t>
  </si>
  <si>
    <t>0001100403</t>
  </si>
  <si>
    <t>0007810337</t>
  </si>
  <si>
    <t>0021220328</t>
  </si>
  <si>
    <t>0019250326</t>
  </si>
  <si>
    <t>0002720434</t>
  </si>
  <si>
    <t>0002920404</t>
  </si>
  <si>
    <t>0024000421</t>
  </si>
  <si>
    <t>0017550426</t>
  </si>
  <si>
    <t>0004140427</t>
  </si>
  <si>
    <t>0001900435</t>
  </si>
  <si>
    <t>0022050423</t>
  </si>
  <si>
    <t>小学语文教师2</t>
  </si>
  <si>
    <t>0010060817</t>
  </si>
  <si>
    <t>0023361807</t>
  </si>
  <si>
    <t>0017021725</t>
  </si>
  <si>
    <t>0004221008</t>
  </si>
  <si>
    <t>0014371324</t>
  </si>
  <si>
    <t>0009511316</t>
  </si>
  <si>
    <t>0015861707</t>
  </si>
  <si>
    <t>0015531826</t>
  </si>
  <si>
    <t>0004771910</t>
  </si>
  <si>
    <t>0019271024</t>
  </si>
  <si>
    <t>小学数学教师1</t>
  </si>
  <si>
    <t>0016232836</t>
  </si>
  <si>
    <t>0015952735</t>
  </si>
  <si>
    <t>0005092810</t>
  </si>
  <si>
    <t>0010722727</t>
  </si>
  <si>
    <t>0007802809</t>
  </si>
  <si>
    <t>0011092917</t>
  </si>
  <si>
    <t>小学数学教师2</t>
  </si>
  <si>
    <t>0014683209</t>
  </si>
  <si>
    <t>0014983024</t>
  </si>
  <si>
    <t>0015393813</t>
  </si>
  <si>
    <t>0014413219</t>
  </si>
  <si>
    <t>0002343036</t>
  </si>
  <si>
    <t>0008923208</t>
  </si>
  <si>
    <t>0021893328</t>
  </si>
  <si>
    <t>0017243030</t>
  </si>
  <si>
    <t>0022743734</t>
  </si>
  <si>
    <t>0018713121</t>
  </si>
  <si>
    <t>0002333125</t>
  </si>
  <si>
    <t>0004113113</t>
  </si>
  <si>
    <t>0003373224</t>
  </si>
  <si>
    <t>小学科学教师</t>
  </si>
  <si>
    <t>0014804622</t>
  </si>
  <si>
    <t>0008114626</t>
  </si>
  <si>
    <t>小学舞蹈教师1</t>
  </si>
  <si>
    <t>0014664438</t>
  </si>
  <si>
    <t>0004804439</t>
  </si>
  <si>
    <t>小学舞蹈教师2</t>
  </si>
  <si>
    <t>0002014524</t>
  </si>
  <si>
    <t>0012784513</t>
  </si>
  <si>
    <t>小学全科教师1</t>
  </si>
  <si>
    <t>0002932407</t>
  </si>
  <si>
    <t>0000292412</t>
  </si>
  <si>
    <t>0009502413</t>
  </si>
  <si>
    <t>小学全科教师2</t>
  </si>
  <si>
    <t>0006562432</t>
  </si>
  <si>
    <t>0003062510</t>
  </si>
  <si>
    <t>0014952618</t>
  </si>
  <si>
    <t>0004632424</t>
  </si>
  <si>
    <t>0008802628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</si>
</sst>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25">
    <font>
      <sz val="11"/>
      <color indexed="63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63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8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17"/>
  <sheetViews>
    <sheetView tabSelected="1" zoomScaleSheetLayoutView="100" workbookViewId="0" topLeftCell="A1">
      <selection activeCell="L7" sqref="L7"/>
    </sheetView>
  </sheetViews>
  <sheetFormatPr defaultColWidth="9.00390625" defaultRowHeight="21.75" customHeight="1"/>
  <cols>
    <col min="1" max="1" width="13.875" style="3" customWidth="1"/>
    <col min="2" max="2" width="11.25390625" style="3" customWidth="1"/>
    <col min="3" max="3" width="6.25390625" style="3" customWidth="1"/>
    <col min="4" max="4" width="9.375" style="3" customWidth="1"/>
    <col min="5" max="5" width="6.50390625" style="3" customWidth="1"/>
    <col min="6" max="6" width="8.75390625" style="3" customWidth="1"/>
    <col min="7" max="7" width="8.125" style="3" customWidth="1"/>
    <col min="8" max="8" width="7.25390625" style="3" customWidth="1"/>
    <col min="9" max="206" width="8.00390625" style="3" customWidth="1"/>
    <col min="207" max="16384" width="9.00390625" style="3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231" s="1" customFormat="1" ht="36.7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8" t="s">
        <v>4</v>
      </c>
      <c r="G2" s="5" t="s">
        <v>6</v>
      </c>
      <c r="H2" s="5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</row>
    <row r="3" spans="1:231" s="2" customFormat="1" ht="21.75" customHeight="1">
      <c r="A3" s="9" t="s">
        <v>8</v>
      </c>
      <c r="B3" s="10" t="s">
        <v>9</v>
      </c>
      <c r="C3" s="11">
        <v>70</v>
      </c>
      <c r="D3" s="11">
        <f>C3*0.5</f>
        <v>35</v>
      </c>
      <c r="E3" s="12">
        <v>86.62</v>
      </c>
      <c r="F3" s="12">
        <f>E3*0.5</f>
        <v>43.31</v>
      </c>
      <c r="G3" s="13">
        <f>D3+F3</f>
        <v>78.31</v>
      </c>
      <c r="H3" s="13">
        <v>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</row>
    <row r="4" spans="1:231" s="2" customFormat="1" ht="21.75" customHeight="1">
      <c r="A4" s="9" t="s">
        <v>8</v>
      </c>
      <c r="B4" s="10" t="s">
        <v>10</v>
      </c>
      <c r="C4" s="11">
        <v>71</v>
      </c>
      <c r="D4" s="11">
        <f aca="true" t="shared" si="0" ref="D4:D35">C4*0.5</f>
        <v>35.5</v>
      </c>
      <c r="E4" s="12">
        <v>85.32</v>
      </c>
      <c r="F4" s="12">
        <f aca="true" t="shared" si="1" ref="F4:F35">E4*0.5</f>
        <v>42.66</v>
      </c>
      <c r="G4" s="13">
        <f>D4+F4</f>
        <v>78.16</v>
      </c>
      <c r="H4" s="13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</row>
    <row r="5" spans="1:231" s="2" customFormat="1" ht="21.75" customHeight="1">
      <c r="A5" s="9" t="s">
        <v>8</v>
      </c>
      <c r="B5" s="10" t="s">
        <v>11</v>
      </c>
      <c r="C5" s="11">
        <v>68</v>
      </c>
      <c r="D5" s="11">
        <f t="shared" si="0"/>
        <v>34</v>
      </c>
      <c r="E5" s="12">
        <v>84.36</v>
      </c>
      <c r="F5" s="12">
        <f t="shared" si="1"/>
        <v>42.18</v>
      </c>
      <c r="G5" s="13">
        <f aca="true" t="shared" si="2" ref="G5:G11">D5+F5</f>
        <v>76.18</v>
      </c>
      <c r="H5" s="13">
        <v>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1" s="2" customFormat="1" ht="21.75" customHeight="1">
      <c r="A6" s="9" t="s">
        <v>12</v>
      </c>
      <c r="B6" s="10" t="s">
        <v>13</v>
      </c>
      <c r="C6" s="11">
        <v>78</v>
      </c>
      <c r="D6" s="11">
        <f t="shared" si="0"/>
        <v>39</v>
      </c>
      <c r="E6" s="12">
        <v>92.28</v>
      </c>
      <c r="F6" s="12">
        <f t="shared" si="1"/>
        <v>46.14</v>
      </c>
      <c r="G6" s="13">
        <f t="shared" si="2"/>
        <v>85.14</v>
      </c>
      <c r="H6" s="13">
        <f>RANK(G6,$G$6:$G$11,0)</f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1" s="2" customFormat="1" ht="21.75" customHeight="1">
      <c r="A7" s="9" t="s">
        <v>12</v>
      </c>
      <c r="B7" s="10" t="s">
        <v>14</v>
      </c>
      <c r="C7" s="11">
        <v>79</v>
      </c>
      <c r="D7" s="11">
        <f t="shared" si="0"/>
        <v>39.5</v>
      </c>
      <c r="E7" s="12">
        <v>88.8</v>
      </c>
      <c r="F7" s="12">
        <f t="shared" si="1"/>
        <v>44.4</v>
      </c>
      <c r="G7" s="13">
        <f t="shared" si="2"/>
        <v>83.9</v>
      </c>
      <c r="H7" s="13">
        <f>RANK(G7,$G$6:$G$11,0)</f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1" s="2" customFormat="1" ht="21.75" customHeight="1">
      <c r="A8" s="9" t="s">
        <v>12</v>
      </c>
      <c r="B8" s="10" t="s">
        <v>15</v>
      </c>
      <c r="C8" s="11">
        <v>80</v>
      </c>
      <c r="D8" s="11">
        <f t="shared" si="0"/>
        <v>40</v>
      </c>
      <c r="E8" s="12">
        <v>85.5</v>
      </c>
      <c r="F8" s="12">
        <f t="shared" si="1"/>
        <v>42.75</v>
      </c>
      <c r="G8" s="13">
        <f t="shared" si="2"/>
        <v>82.75</v>
      </c>
      <c r="H8" s="13">
        <f>RANK(G8,$G$6:$G$11,0)</f>
        <v>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1" s="2" customFormat="1" ht="21.75" customHeight="1">
      <c r="A9" s="9" t="s">
        <v>12</v>
      </c>
      <c r="B9" s="10" t="s">
        <v>16</v>
      </c>
      <c r="C9" s="11">
        <v>74</v>
      </c>
      <c r="D9" s="11">
        <f t="shared" si="0"/>
        <v>37</v>
      </c>
      <c r="E9" s="12">
        <v>89.66</v>
      </c>
      <c r="F9" s="12">
        <f t="shared" si="1"/>
        <v>44.83</v>
      </c>
      <c r="G9" s="13">
        <f t="shared" si="2"/>
        <v>81.83</v>
      </c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1" s="2" customFormat="1" ht="21.75" customHeight="1">
      <c r="A10" s="9" t="s">
        <v>12</v>
      </c>
      <c r="B10" s="10" t="s">
        <v>17</v>
      </c>
      <c r="C10" s="11">
        <v>74</v>
      </c>
      <c r="D10" s="11">
        <f t="shared" si="0"/>
        <v>37</v>
      </c>
      <c r="E10" s="12">
        <v>81.26</v>
      </c>
      <c r="F10" s="12">
        <f t="shared" si="1"/>
        <v>40.63</v>
      </c>
      <c r="G10" s="13">
        <f t="shared" si="2"/>
        <v>77.63</v>
      </c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1" s="2" customFormat="1" ht="21.75" customHeight="1">
      <c r="A11" s="9" t="s">
        <v>12</v>
      </c>
      <c r="B11" s="10" t="s">
        <v>18</v>
      </c>
      <c r="C11" s="11">
        <v>76</v>
      </c>
      <c r="D11" s="11">
        <f t="shared" si="0"/>
        <v>38</v>
      </c>
      <c r="E11" s="12" t="s">
        <v>19</v>
      </c>
      <c r="F11" s="12">
        <v>0</v>
      </c>
      <c r="G11" s="13">
        <f t="shared" si="2"/>
        <v>38</v>
      </c>
      <c r="H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 s="2" customFormat="1" ht="21.75" customHeight="1">
      <c r="A12" s="9" t="s">
        <v>20</v>
      </c>
      <c r="B12" s="10" t="s">
        <v>21</v>
      </c>
      <c r="C12" s="11">
        <v>77</v>
      </c>
      <c r="D12" s="11">
        <f t="shared" si="0"/>
        <v>38.5</v>
      </c>
      <c r="E12" s="12">
        <v>90.4</v>
      </c>
      <c r="F12" s="12">
        <f t="shared" si="1"/>
        <v>45.2</v>
      </c>
      <c r="G12" s="13">
        <f aca="true" t="shared" si="3" ref="G12:G43">D12+F12</f>
        <v>83.7</v>
      </c>
      <c r="H12" s="13">
        <v>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 s="2" customFormat="1" ht="21.75" customHeight="1">
      <c r="A13" s="9" t="s">
        <v>20</v>
      </c>
      <c r="B13" s="10" t="s">
        <v>22</v>
      </c>
      <c r="C13" s="11">
        <v>57</v>
      </c>
      <c r="D13" s="11">
        <f t="shared" si="0"/>
        <v>28.5</v>
      </c>
      <c r="E13" s="12">
        <v>85.2</v>
      </c>
      <c r="F13" s="12">
        <f t="shared" si="1"/>
        <v>42.6</v>
      </c>
      <c r="G13" s="13">
        <f t="shared" si="3"/>
        <v>71.1</v>
      </c>
      <c r="H13" s="13">
        <v>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 s="2" customFormat="1" ht="21.75" customHeight="1">
      <c r="A14" s="9" t="s">
        <v>20</v>
      </c>
      <c r="B14" s="10" t="s">
        <v>23</v>
      </c>
      <c r="C14" s="11">
        <v>43</v>
      </c>
      <c r="D14" s="11">
        <f t="shared" si="0"/>
        <v>21.5</v>
      </c>
      <c r="E14" s="12">
        <v>85.66</v>
      </c>
      <c r="F14" s="12">
        <f t="shared" si="1"/>
        <v>42.83</v>
      </c>
      <c r="G14" s="13">
        <f t="shared" si="3"/>
        <v>64.33</v>
      </c>
      <c r="H14" s="13">
        <v>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 s="2" customFormat="1" ht="21.75" customHeight="1">
      <c r="A15" s="9" t="s">
        <v>20</v>
      </c>
      <c r="B15" s="10" t="s">
        <v>24</v>
      </c>
      <c r="C15" s="11">
        <v>42</v>
      </c>
      <c r="D15" s="11">
        <f t="shared" si="0"/>
        <v>21</v>
      </c>
      <c r="E15" s="12">
        <v>85.6</v>
      </c>
      <c r="F15" s="12">
        <f t="shared" si="1"/>
        <v>42.8</v>
      </c>
      <c r="G15" s="13">
        <f t="shared" si="3"/>
        <v>63.8</v>
      </c>
      <c r="H15" s="1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 s="2" customFormat="1" ht="21.75" customHeight="1">
      <c r="A16" s="9" t="s">
        <v>20</v>
      </c>
      <c r="B16" s="10" t="s">
        <v>25</v>
      </c>
      <c r="C16" s="11">
        <v>39</v>
      </c>
      <c r="D16" s="11">
        <f t="shared" si="0"/>
        <v>19.5</v>
      </c>
      <c r="E16" s="12">
        <v>84.8</v>
      </c>
      <c r="F16" s="12">
        <f t="shared" si="1"/>
        <v>42.4</v>
      </c>
      <c r="G16" s="13">
        <f t="shared" si="3"/>
        <v>61.9</v>
      </c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s="2" customFormat="1" ht="21.75" customHeight="1">
      <c r="A17" s="9" t="s">
        <v>26</v>
      </c>
      <c r="B17" s="10" t="s">
        <v>27</v>
      </c>
      <c r="C17" s="11">
        <v>81</v>
      </c>
      <c r="D17" s="11">
        <f t="shared" si="0"/>
        <v>40.5</v>
      </c>
      <c r="E17" s="12">
        <v>87.6</v>
      </c>
      <c r="F17" s="12">
        <f t="shared" si="1"/>
        <v>43.8</v>
      </c>
      <c r="G17" s="13">
        <f t="shared" si="3"/>
        <v>84.3</v>
      </c>
      <c r="H17" s="13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s="2" customFormat="1" ht="21.75" customHeight="1">
      <c r="A18" s="9" t="s">
        <v>26</v>
      </c>
      <c r="B18" s="10" t="s">
        <v>28</v>
      </c>
      <c r="C18" s="11">
        <v>72</v>
      </c>
      <c r="D18" s="11">
        <f t="shared" si="0"/>
        <v>36</v>
      </c>
      <c r="E18" s="12">
        <v>92</v>
      </c>
      <c r="F18" s="12">
        <f t="shared" si="1"/>
        <v>46</v>
      </c>
      <c r="G18" s="13">
        <f t="shared" si="3"/>
        <v>82</v>
      </c>
      <c r="H18" s="13">
        <v>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s="2" customFormat="1" ht="21.75" customHeight="1">
      <c r="A19" s="9" t="s">
        <v>26</v>
      </c>
      <c r="B19" s="10" t="s">
        <v>29</v>
      </c>
      <c r="C19" s="11">
        <v>66</v>
      </c>
      <c r="D19" s="11">
        <f t="shared" si="0"/>
        <v>33</v>
      </c>
      <c r="E19" s="12">
        <v>93.5</v>
      </c>
      <c r="F19" s="12">
        <f t="shared" si="1"/>
        <v>46.75</v>
      </c>
      <c r="G19" s="13">
        <f t="shared" si="3"/>
        <v>79.75</v>
      </c>
      <c r="H19" s="13">
        <v>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s="2" customFormat="1" ht="21.75" customHeight="1">
      <c r="A20" s="9" t="s">
        <v>26</v>
      </c>
      <c r="B20" s="10" t="s">
        <v>30</v>
      </c>
      <c r="C20" s="11">
        <v>66</v>
      </c>
      <c r="D20" s="11">
        <f t="shared" si="0"/>
        <v>33</v>
      </c>
      <c r="E20" s="12">
        <v>87</v>
      </c>
      <c r="F20" s="12">
        <f t="shared" si="1"/>
        <v>43.5</v>
      </c>
      <c r="G20" s="13">
        <f t="shared" si="3"/>
        <v>76.5</v>
      </c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s="2" customFormat="1" ht="21.75" customHeight="1">
      <c r="A21" s="9" t="s">
        <v>26</v>
      </c>
      <c r="B21" s="10" t="s">
        <v>31</v>
      </c>
      <c r="C21" s="11">
        <v>60</v>
      </c>
      <c r="D21" s="11">
        <f t="shared" si="0"/>
        <v>30</v>
      </c>
      <c r="E21" s="12">
        <v>89.6</v>
      </c>
      <c r="F21" s="12">
        <f t="shared" si="1"/>
        <v>44.8</v>
      </c>
      <c r="G21" s="13">
        <f t="shared" si="3"/>
        <v>74.8</v>
      </c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s="2" customFormat="1" ht="21.75" customHeight="1">
      <c r="A22" s="9" t="s">
        <v>26</v>
      </c>
      <c r="B22" s="10" t="s">
        <v>32</v>
      </c>
      <c r="C22" s="11">
        <v>54</v>
      </c>
      <c r="D22" s="11">
        <f t="shared" si="0"/>
        <v>27</v>
      </c>
      <c r="E22" s="12">
        <v>81.4</v>
      </c>
      <c r="F22" s="12">
        <f t="shared" si="1"/>
        <v>40.7</v>
      </c>
      <c r="G22" s="13">
        <f t="shared" si="3"/>
        <v>67.7</v>
      </c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s="2" customFormat="1" ht="21.75" customHeight="1">
      <c r="A23" s="9" t="s">
        <v>33</v>
      </c>
      <c r="B23" s="10" t="s">
        <v>34</v>
      </c>
      <c r="C23" s="11">
        <v>74</v>
      </c>
      <c r="D23" s="11">
        <f t="shared" si="0"/>
        <v>37</v>
      </c>
      <c r="E23" s="12">
        <v>83.6</v>
      </c>
      <c r="F23" s="12">
        <f t="shared" si="1"/>
        <v>41.8</v>
      </c>
      <c r="G23" s="13">
        <f t="shared" si="3"/>
        <v>78.8</v>
      </c>
      <c r="H23" s="13">
        <v>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s="2" customFormat="1" ht="21.75" customHeight="1">
      <c r="A24" s="9" t="s">
        <v>35</v>
      </c>
      <c r="B24" s="10" t="s">
        <v>36</v>
      </c>
      <c r="C24" s="11">
        <v>90</v>
      </c>
      <c r="D24" s="11">
        <f t="shared" si="0"/>
        <v>45</v>
      </c>
      <c r="E24" s="12">
        <v>92.8</v>
      </c>
      <c r="F24" s="12">
        <f t="shared" si="1"/>
        <v>46.4</v>
      </c>
      <c r="G24" s="13">
        <f t="shared" si="3"/>
        <v>91.4</v>
      </c>
      <c r="H24" s="13">
        <v>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s="2" customFormat="1" ht="21.75" customHeight="1">
      <c r="A25" s="9" t="s">
        <v>35</v>
      </c>
      <c r="B25" s="10" t="s">
        <v>37</v>
      </c>
      <c r="C25" s="11">
        <v>89</v>
      </c>
      <c r="D25" s="11">
        <f t="shared" si="0"/>
        <v>44.5</v>
      </c>
      <c r="E25" s="12">
        <v>88.6</v>
      </c>
      <c r="F25" s="12">
        <f t="shared" si="1"/>
        <v>44.3</v>
      </c>
      <c r="G25" s="13">
        <f t="shared" si="3"/>
        <v>88.8</v>
      </c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s="2" customFormat="1" ht="21.75" customHeight="1">
      <c r="A26" s="9" t="s">
        <v>38</v>
      </c>
      <c r="B26" s="10" t="s">
        <v>39</v>
      </c>
      <c r="C26" s="11">
        <v>70</v>
      </c>
      <c r="D26" s="11">
        <f t="shared" si="0"/>
        <v>35</v>
      </c>
      <c r="E26" s="12">
        <v>85.84</v>
      </c>
      <c r="F26" s="12">
        <f t="shared" si="1"/>
        <v>42.92</v>
      </c>
      <c r="G26" s="13">
        <f t="shared" si="3"/>
        <v>77.92</v>
      </c>
      <c r="H26" s="13">
        <v>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s="2" customFormat="1" ht="21.75" customHeight="1">
      <c r="A27" s="9" t="s">
        <v>38</v>
      </c>
      <c r="B27" s="10" t="s">
        <v>40</v>
      </c>
      <c r="C27" s="11">
        <v>64</v>
      </c>
      <c r="D27" s="11">
        <f t="shared" si="0"/>
        <v>32</v>
      </c>
      <c r="E27" s="12">
        <v>83</v>
      </c>
      <c r="F27" s="12">
        <f t="shared" si="1"/>
        <v>41.5</v>
      </c>
      <c r="G27" s="13">
        <f t="shared" si="3"/>
        <v>73.5</v>
      </c>
      <c r="H27" s="13">
        <v>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s="2" customFormat="1" ht="21.75" customHeight="1">
      <c r="A28" s="9" t="s">
        <v>41</v>
      </c>
      <c r="B28" s="10" t="s">
        <v>42</v>
      </c>
      <c r="C28" s="11">
        <v>75</v>
      </c>
      <c r="D28" s="11">
        <f t="shared" si="0"/>
        <v>37.5</v>
      </c>
      <c r="E28" s="12">
        <v>87.86</v>
      </c>
      <c r="F28" s="12">
        <f t="shared" si="1"/>
        <v>43.93</v>
      </c>
      <c r="G28" s="13">
        <f t="shared" si="3"/>
        <v>81.43</v>
      </c>
      <c r="H28" s="13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s="2" customFormat="1" ht="21.75" customHeight="1">
      <c r="A29" s="9" t="s">
        <v>41</v>
      </c>
      <c r="B29" s="10" t="s">
        <v>43</v>
      </c>
      <c r="C29" s="11">
        <v>72</v>
      </c>
      <c r="D29" s="11">
        <f t="shared" si="0"/>
        <v>36</v>
      </c>
      <c r="E29" s="12">
        <v>86.78</v>
      </c>
      <c r="F29" s="12">
        <f t="shared" si="1"/>
        <v>43.39</v>
      </c>
      <c r="G29" s="13">
        <f t="shared" si="3"/>
        <v>79.39</v>
      </c>
      <c r="H29" s="13">
        <v>2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s="2" customFormat="1" ht="21.75" customHeight="1">
      <c r="A30" s="9" t="s">
        <v>41</v>
      </c>
      <c r="B30" s="10" t="s">
        <v>44</v>
      </c>
      <c r="C30" s="11">
        <v>73</v>
      </c>
      <c r="D30" s="11">
        <f t="shared" si="0"/>
        <v>36.5</v>
      </c>
      <c r="E30" s="12">
        <v>82.46</v>
      </c>
      <c r="F30" s="12">
        <f t="shared" si="1"/>
        <v>41.23</v>
      </c>
      <c r="G30" s="13">
        <f t="shared" si="3"/>
        <v>77.72999999999999</v>
      </c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s="2" customFormat="1" ht="21.75" customHeight="1">
      <c r="A31" s="9" t="s">
        <v>41</v>
      </c>
      <c r="B31" s="10" t="s">
        <v>45</v>
      </c>
      <c r="C31" s="11">
        <v>81</v>
      </c>
      <c r="D31" s="11">
        <f t="shared" si="0"/>
        <v>40.5</v>
      </c>
      <c r="E31" s="12" t="s">
        <v>19</v>
      </c>
      <c r="F31" s="12">
        <v>0</v>
      </c>
      <c r="G31" s="13">
        <f t="shared" si="3"/>
        <v>40.5</v>
      </c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s="2" customFormat="1" ht="21.75" customHeight="1">
      <c r="A32" s="9" t="s">
        <v>46</v>
      </c>
      <c r="B32" s="10" t="s">
        <v>47</v>
      </c>
      <c r="C32" s="11">
        <v>82</v>
      </c>
      <c r="D32" s="11">
        <f t="shared" si="0"/>
        <v>41</v>
      </c>
      <c r="E32" s="12">
        <v>82.44</v>
      </c>
      <c r="F32" s="12">
        <f t="shared" si="1"/>
        <v>41.22</v>
      </c>
      <c r="G32" s="13">
        <f t="shared" si="3"/>
        <v>82.22</v>
      </c>
      <c r="H32" s="13">
        <v>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s="2" customFormat="1" ht="21.75" customHeight="1">
      <c r="A33" s="9" t="s">
        <v>48</v>
      </c>
      <c r="B33" s="10" t="s">
        <v>49</v>
      </c>
      <c r="C33" s="11">
        <v>83</v>
      </c>
      <c r="D33" s="11">
        <f t="shared" si="0"/>
        <v>41.5</v>
      </c>
      <c r="E33" s="12">
        <v>81.02</v>
      </c>
      <c r="F33" s="12">
        <f t="shared" si="1"/>
        <v>40.51</v>
      </c>
      <c r="G33" s="13">
        <f t="shared" si="3"/>
        <v>82.00999999999999</v>
      </c>
      <c r="H33" s="13">
        <v>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s="2" customFormat="1" ht="21.75" customHeight="1">
      <c r="A34" s="9" t="s">
        <v>48</v>
      </c>
      <c r="B34" s="10" t="s">
        <v>50</v>
      </c>
      <c r="C34" s="11">
        <v>69</v>
      </c>
      <c r="D34" s="11">
        <f t="shared" si="0"/>
        <v>34.5</v>
      </c>
      <c r="E34" s="12">
        <v>86.96</v>
      </c>
      <c r="F34" s="12">
        <f t="shared" si="1"/>
        <v>43.48</v>
      </c>
      <c r="G34" s="13">
        <f t="shared" si="3"/>
        <v>77.97999999999999</v>
      </c>
      <c r="H34" s="13">
        <v>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s="2" customFormat="1" ht="21.75" customHeight="1">
      <c r="A35" s="9" t="s">
        <v>48</v>
      </c>
      <c r="B35" s="10" t="s">
        <v>51</v>
      </c>
      <c r="C35" s="11">
        <v>62</v>
      </c>
      <c r="D35" s="11">
        <f t="shared" si="0"/>
        <v>31</v>
      </c>
      <c r="E35" s="12">
        <v>84.4</v>
      </c>
      <c r="F35" s="12">
        <f t="shared" si="1"/>
        <v>42.2</v>
      </c>
      <c r="G35" s="13">
        <f t="shared" si="3"/>
        <v>73.2</v>
      </c>
      <c r="H35" s="13">
        <v>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s="2" customFormat="1" ht="21.75" customHeight="1">
      <c r="A36" s="9" t="s">
        <v>52</v>
      </c>
      <c r="B36" s="10" t="s">
        <v>53</v>
      </c>
      <c r="C36" s="11">
        <v>91</v>
      </c>
      <c r="D36" s="11">
        <f aca="true" t="shared" si="4" ref="D36:D67">C36*0.5</f>
        <v>45.5</v>
      </c>
      <c r="E36" s="12">
        <v>87.82</v>
      </c>
      <c r="F36" s="12">
        <f aca="true" t="shared" si="5" ref="F36:F67">E36*0.5</f>
        <v>43.91</v>
      </c>
      <c r="G36" s="13">
        <f t="shared" si="3"/>
        <v>89.41</v>
      </c>
      <c r="H36" s="13">
        <v>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s="2" customFormat="1" ht="21.75" customHeight="1">
      <c r="A37" s="9" t="s">
        <v>52</v>
      </c>
      <c r="B37" s="10" t="s">
        <v>54</v>
      </c>
      <c r="C37" s="11">
        <v>80</v>
      </c>
      <c r="D37" s="11">
        <f t="shared" si="4"/>
        <v>40</v>
      </c>
      <c r="E37" s="12" t="s">
        <v>19</v>
      </c>
      <c r="F37" s="12">
        <v>0</v>
      </c>
      <c r="G37" s="13">
        <f t="shared" si="3"/>
        <v>40</v>
      </c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s="2" customFormat="1" ht="21.75" customHeight="1">
      <c r="A38" s="9" t="s">
        <v>55</v>
      </c>
      <c r="B38" s="10" t="s">
        <v>56</v>
      </c>
      <c r="C38" s="11">
        <v>81</v>
      </c>
      <c r="D38" s="11">
        <f t="shared" si="4"/>
        <v>40.5</v>
      </c>
      <c r="E38" s="12">
        <v>90.8</v>
      </c>
      <c r="F38" s="12">
        <f t="shared" si="5"/>
        <v>45.4</v>
      </c>
      <c r="G38" s="13">
        <f t="shared" si="3"/>
        <v>85.9</v>
      </c>
      <c r="H38" s="13">
        <v>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s="2" customFormat="1" ht="21.75" customHeight="1">
      <c r="A39" s="9" t="s">
        <v>55</v>
      </c>
      <c r="B39" s="10" t="s">
        <v>57</v>
      </c>
      <c r="C39" s="11">
        <v>60</v>
      </c>
      <c r="D39" s="11">
        <f t="shared" si="4"/>
        <v>30</v>
      </c>
      <c r="E39" s="12">
        <v>83.8</v>
      </c>
      <c r="F39" s="12">
        <f t="shared" si="5"/>
        <v>41.9</v>
      </c>
      <c r="G39" s="13">
        <f t="shared" si="3"/>
        <v>71.9</v>
      </c>
      <c r="H39" s="13">
        <v>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s="2" customFormat="1" ht="21.75" customHeight="1">
      <c r="A40" s="9" t="s">
        <v>55</v>
      </c>
      <c r="B40" s="10" t="s">
        <v>58</v>
      </c>
      <c r="C40" s="11">
        <v>52</v>
      </c>
      <c r="D40" s="11">
        <f t="shared" si="4"/>
        <v>26</v>
      </c>
      <c r="E40" s="12">
        <v>85.8</v>
      </c>
      <c r="F40" s="12">
        <f t="shared" si="5"/>
        <v>42.9</v>
      </c>
      <c r="G40" s="13">
        <f t="shared" si="3"/>
        <v>68.9</v>
      </c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s="2" customFormat="1" ht="21.75" customHeight="1">
      <c r="A41" s="9" t="s">
        <v>59</v>
      </c>
      <c r="B41" s="10" t="s">
        <v>60</v>
      </c>
      <c r="C41" s="11">
        <v>72</v>
      </c>
      <c r="D41" s="11">
        <f t="shared" si="4"/>
        <v>36</v>
      </c>
      <c r="E41" s="12">
        <v>88</v>
      </c>
      <c r="F41" s="12">
        <f t="shared" si="5"/>
        <v>44</v>
      </c>
      <c r="G41" s="13">
        <f t="shared" si="3"/>
        <v>80</v>
      </c>
      <c r="H41" s="13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s="2" customFormat="1" ht="21.75" customHeight="1">
      <c r="A42" s="9" t="s">
        <v>59</v>
      </c>
      <c r="B42" s="10" t="s">
        <v>61</v>
      </c>
      <c r="C42" s="11">
        <v>63</v>
      </c>
      <c r="D42" s="11">
        <f t="shared" si="4"/>
        <v>31.5</v>
      </c>
      <c r="E42" s="12">
        <v>86.6</v>
      </c>
      <c r="F42" s="12">
        <f t="shared" si="5"/>
        <v>43.3</v>
      </c>
      <c r="G42" s="13">
        <f t="shared" si="3"/>
        <v>74.8</v>
      </c>
      <c r="H42" s="13">
        <v>2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s="2" customFormat="1" ht="21.75" customHeight="1">
      <c r="A43" s="9" t="s">
        <v>59</v>
      </c>
      <c r="B43" s="10" t="s">
        <v>62</v>
      </c>
      <c r="C43" s="11">
        <v>62</v>
      </c>
      <c r="D43" s="11">
        <f t="shared" si="4"/>
        <v>31</v>
      </c>
      <c r="E43" s="12">
        <v>84.8</v>
      </c>
      <c r="F43" s="12">
        <f t="shared" si="5"/>
        <v>42.4</v>
      </c>
      <c r="G43" s="13">
        <f t="shared" si="3"/>
        <v>73.4</v>
      </c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s="2" customFormat="1" ht="21.75" customHeight="1">
      <c r="A44" s="9" t="s">
        <v>59</v>
      </c>
      <c r="B44" s="10" t="s">
        <v>63</v>
      </c>
      <c r="C44" s="11">
        <v>60</v>
      </c>
      <c r="D44" s="11">
        <f t="shared" si="4"/>
        <v>30</v>
      </c>
      <c r="E44" s="12" t="s">
        <v>19</v>
      </c>
      <c r="F44" s="12">
        <v>0</v>
      </c>
      <c r="G44" s="13">
        <f aca="true" t="shared" si="6" ref="G44:G75">D44+F44</f>
        <v>30</v>
      </c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s="2" customFormat="1" ht="21.75" customHeight="1">
      <c r="A45" s="9" t="s">
        <v>64</v>
      </c>
      <c r="B45" s="10" t="s">
        <v>65</v>
      </c>
      <c r="C45" s="11">
        <v>88</v>
      </c>
      <c r="D45" s="11">
        <f t="shared" si="4"/>
        <v>44</v>
      </c>
      <c r="E45" s="12">
        <v>86.98</v>
      </c>
      <c r="F45" s="12">
        <f t="shared" si="5"/>
        <v>43.49</v>
      </c>
      <c r="G45" s="13">
        <f t="shared" si="6"/>
        <v>87.49000000000001</v>
      </c>
      <c r="H45" s="13">
        <v>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s="2" customFormat="1" ht="21.75" customHeight="1">
      <c r="A46" s="9" t="s">
        <v>64</v>
      </c>
      <c r="B46" s="10" t="s">
        <v>66</v>
      </c>
      <c r="C46" s="11">
        <v>85</v>
      </c>
      <c r="D46" s="11">
        <f t="shared" si="4"/>
        <v>42.5</v>
      </c>
      <c r="E46" s="12">
        <v>83.64</v>
      </c>
      <c r="F46" s="12">
        <f t="shared" si="5"/>
        <v>41.82</v>
      </c>
      <c r="G46" s="13">
        <f t="shared" si="6"/>
        <v>84.32</v>
      </c>
      <c r="H46" s="13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s="2" customFormat="1" ht="21.75" customHeight="1">
      <c r="A47" s="9" t="s">
        <v>64</v>
      </c>
      <c r="B47" s="10" t="s">
        <v>67</v>
      </c>
      <c r="C47" s="11">
        <v>77</v>
      </c>
      <c r="D47" s="11">
        <f t="shared" si="4"/>
        <v>38.5</v>
      </c>
      <c r="E47" s="12">
        <v>83.62</v>
      </c>
      <c r="F47" s="12">
        <f t="shared" si="5"/>
        <v>41.81</v>
      </c>
      <c r="G47" s="13">
        <f t="shared" si="6"/>
        <v>80.31</v>
      </c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s="2" customFormat="1" ht="21.75" customHeight="1">
      <c r="A48" s="9" t="s">
        <v>68</v>
      </c>
      <c r="B48" s="10" t="s">
        <v>69</v>
      </c>
      <c r="C48" s="11">
        <v>91</v>
      </c>
      <c r="D48" s="11">
        <f t="shared" si="4"/>
        <v>45.5</v>
      </c>
      <c r="E48" s="12">
        <v>86.1</v>
      </c>
      <c r="F48" s="12">
        <f t="shared" si="5"/>
        <v>43.05</v>
      </c>
      <c r="G48" s="13">
        <f t="shared" si="6"/>
        <v>88.55</v>
      </c>
      <c r="H48" s="13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s="2" customFormat="1" ht="21.75" customHeight="1">
      <c r="A49" s="9" t="s">
        <v>68</v>
      </c>
      <c r="B49" s="10" t="s">
        <v>70</v>
      </c>
      <c r="C49" s="11">
        <v>89</v>
      </c>
      <c r="D49" s="11">
        <f t="shared" si="4"/>
        <v>44.5</v>
      </c>
      <c r="E49" s="12">
        <v>86.66</v>
      </c>
      <c r="F49" s="12">
        <f t="shared" si="5"/>
        <v>43.33</v>
      </c>
      <c r="G49" s="13">
        <f t="shared" si="6"/>
        <v>87.83</v>
      </c>
      <c r="H49" s="13">
        <v>2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s="2" customFormat="1" ht="21.75" customHeight="1">
      <c r="A50" s="9" t="s">
        <v>68</v>
      </c>
      <c r="B50" s="10" t="s">
        <v>71</v>
      </c>
      <c r="C50" s="11">
        <v>89</v>
      </c>
      <c r="D50" s="11">
        <f t="shared" si="4"/>
        <v>44.5</v>
      </c>
      <c r="E50" s="12">
        <v>85.08</v>
      </c>
      <c r="F50" s="12">
        <f t="shared" si="5"/>
        <v>42.54</v>
      </c>
      <c r="G50" s="13">
        <f t="shared" si="6"/>
        <v>87.03999999999999</v>
      </c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s="2" customFormat="1" ht="21.75" customHeight="1">
      <c r="A51" s="9" t="s">
        <v>72</v>
      </c>
      <c r="B51" s="10" t="s">
        <v>73</v>
      </c>
      <c r="C51" s="11">
        <v>84</v>
      </c>
      <c r="D51" s="11">
        <f t="shared" si="4"/>
        <v>42</v>
      </c>
      <c r="E51" s="12">
        <v>88.04</v>
      </c>
      <c r="F51" s="12">
        <f t="shared" si="5"/>
        <v>44.02</v>
      </c>
      <c r="G51" s="13">
        <f t="shared" si="6"/>
        <v>86.02000000000001</v>
      </c>
      <c r="H51" s="13">
        <v>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s="2" customFormat="1" ht="21.75" customHeight="1">
      <c r="A52" s="9" t="s">
        <v>72</v>
      </c>
      <c r="B52" s="10" t="s">
        <v>74</v>
      </c>
      <c r="C52" s="11">
        <v>74</v>
      </c>
      <c r="D52" s="11">
        <f t="shared" si="4"/>
        <v>37</v>
      </c>
      <c r="E52" s="12">
        <v>87.34</v>
      </c>
      <c r="F52" s="12">
        <f t="shared" si="5"/>
        <v>43.67</v>
      </c>
      <c r="G52" s="13">
        <f t="shared" si="6"/>
        <v>80.67</v>
      </c>
      <c r="H52" s="1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s="2" customFormat="1" ht="21.75" customHeight="1">
      <c r="A53" s="9" t="s">
        <v>75</v>
      </c>
      <c r="B53" s="10" t="s">
        <v>76</v>
      </c>
      <c r="C53" s="11">
        <v>78</v>
      </c>
      <c r="D53" s="11">
        <f t="shared" si="4"/>
        <v>39</v>
      </c>
      <c r="E53" s="12">
        <v>86.98</v>
      </c>
      <c r="F53" s="12">
        <f t="shared" si="5"/>
        <v>43.49</v>
      </c>
      <c r="G53" s="13">
        <f t="shared" si="6"/>
        <v>82.49000000000001</v>
      </c>
      <c r="H53" s="13">
        <v>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  <row r="54" spans="1:231" s="2" customFormat="1" ht="21.75" customHeight="1">
      <c r="A54" s="9" t="s">
        <v>75</v>
      </c>
      <c r="B54" s="10" t="s">
        <v>77</v>
      </c>
      <c r="C54" s="11">
        <v>77</v>
      </c>
      <c r="D54" s="11">
        <f t="shared" si="4"/>
        <v>38.5</v>
      </c>
      <c r="E54" s="12">
        <v>82.84</v>
      </c>
      <c r="F54" s="12">
        <f t="shared" si="5"/>
        <v>41.42</v>
      </c>
      <c r="G54" s="13">
        <f t="shared" si="6"/>
        <v>79.92</v>
      </c>
      <c r="H54" s="1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</row>
    <row r="55" spans="1:231" s="2" customFormat="1" ht="21.75" customHeight="1">
      <c r="A55" s="9" t="s">
        <v>78</v>
      </c>
      <c r="B55" s="10" t="s">
        <v>79</v>
      </c>
      <c r="C55" s="11">
        <v>90</v>
      </c>
      <c r="D55" s="11">
        <f t="shared" si="4"/>
        <v>45</v>
      </c>
      <c r="E55" s="12">
        <v>92.32</v>
      </c>
      <c r="F55" s="12">
        <f t="shared" si="5"/>
        <v>46.16</v>
      </c>
      <c r="G55" s="13">
        <f t="shared" si="6"/>
        <v>91.16</v>
      </c>
      <c r="H55" s="13">
        <v>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</row>
    <row r="56" spans="1:231" s="2" customFormat="1" ht="21.75" customHeight="1">
      <c r="A56" s="9" t="s">
        <v>80</v>
      </c>
      <c r="B56" s="10" t="s">
        <v>81</v>
      </c>
      <c r="C56" s="11">
        <v>90.5</v>
      </c>
      <c r="D56" s="11">
        <f t="shared" si="4"/>
        <v>45.25</v>
      </c>
      <c r="E56" s="12">
        <v>86.66</v>
      </c>
      <c r="F56" s="12">
        <f t="shared" si="5"/>
        <v>43.33</v>
      </c>
      <c r="G56" s="13">
        <f t="shared" si="6"/>
        <v>88.58</v>
      </c>
      <c r="H56" s="13">
        <v>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</row>
    <row r="57" spans="1:231" s="2" customFormat="1" ht="21.75" customHeight="1">
      <c r="A57" s="9" t="s">
        <v>80</v>
      </c>
      <c r="B57" s="10" t="s">
        <v>82</v>
      </c>
      <c r="C57" s="11">
        <v>88.5</v>
      </c>
      <c r="D57" s="11">
        <f t="shared" si="4"/>
        <v>44.25</v>
      </c>
      <c r="E57" s="12">
        <v>84.96</v>
      </c>
      <c r="F57" s="12">
        <f t="shared" si="5"/>
        <v>42.48</v>
      </c>
      <c r="G57" s="13">
        <f t="shared" si="6"/>
        <v>86.72999999999999</v>
      </c>
      <c r="H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</row>
    <row r="58" spans="1:231" s="2" customFormat="1" ht="33" customHeight="1">
      <c r="A58" s="9" t="s">
        <v>83</v>
      </c>
      <c r="B58" s="10" t="s">
        <v>84</v>
      </c>
      <c r="C58" s="11">
        <v>50</v>
      </c>
      <c r="D58" s="11">
        <f t="shared" si="4"/>
        <v>25</v>
      </c>
      <c r="E58" s="12">
        <v>83.22</v>
      </c>
      <c r="F58" s="12">
        <f t="shared" si="5"/>
        <v>41.61</v>
      </c>
      <c r="G58" s="13">
        <f t="shared" si="6"/>
        <v>66.61</v>
      </c>
      <c r="H58" s="13">
        <v>1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</row>
    <row r="59" spans="1:231" s="2" customFormat="1" ht="33" customHeight="1">
      <c r="A59" s="9" t="s">
        <v>85</v>
      </c>
      <c r="B59" s="10" t="s">
        <v>86</v>
      </c>
      <c r="C59" s="11">
        <v>60</v>
      </c>
      <c r="D59" s="11">
        <f t="shared" si="4"/>
        <v>30</v>
      </c>
      <c r="E59" s="12">
        <v>84.86</v>
      </c>
      <c r="F59" s="12">
        <f t="shared" si="5"/>
        <v>42.43</v>
      </c>
      <c r="G59" s="13">
        <f t="shared" si="6"/>
        <v>72.43</v>
      </c>
      <c r="H59" s="13">
        <v>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</row>
    <row r="60" spans="1:231" s="2" customFormat="1" ht="33" customHeight="1">
      <c r="A60" s="9" t="s">
        <v>85</v>
      </c>
      <c r="B60" s="10" t="s">
        <v>87</v>
      </c>
      <c r="C60" s="11">
        <v>61</v>
      </c>
      <c r="D60" s="11">
        <f t="shared" si="4"/>
        <v>30.5</v>
      </c>
      <c r="E60" s="12" t="s">
        <v>19</v>
      </c>
      <c r="F60" s="12">
        <v>0</v>
      </c>
      <c r="G60" s="13">
        <f t="shared" si="6"/>
        <v>30.5</v>
      </c>
      <c r="H60" s="1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</row>
    <row r="61" spans="1:231" s="2" customFormat="1" ht="33" customHeight="1">
      <c r="A61" s="9" t="s">
        <v>88</v>
      </c>
      <c r="B61" s="10" t="s">
        <v>89</v>
      </c>
      <c r="C61" s="11">
        <v>71</v>
      </c>
      <c r="D61" s="11">
        <f t="shared" si="4"/>
        <v>35.5</v>
      </c>
      <c r="E61" s="12">
        <v>90.06</v>
      </c>
      <c r="F61" s="12">
        <f t="shared" si="5"/>
        <v>45.03</v>
      </c>
      <c r="G61" s="13">
        <f t="shared" si="6"/>
        <v>80.53</v>
      </c>
      <c r="H61" s="13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</row>
    <row r="62" spans="1:231" s="2" customFormat="1" ht="33" customHeight="1">
      <c r="A62" s="9" t="s">
        <v>88</v>
      </c>
      <c r="B62" s="10" t="s">
        <v>90</v>
      </c>
      <c r="C62" s="11">
        <v>62</v>
      </c>
      <c r="D62" s="11">
        <f t="shared" si="4"/>
        <v>31</v>
      </c>
      <c r="E62" s="12">
        <v>85.02</v>
      </c>
      <c r="F62" s="12">
        <f t="shared" si="5"/>
        <v>42.51</v>
      </c>
      <c r="G62" s="13">
        <f t="shared" si="6"/>
        <v>73.50999999999999</v>
      </c>
      <c r="H62" s="1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</row>
    <row r="63" spans="1:231" s="2" customFormat="1" ht="21.75" customHeight="1">
      <c r="A63" s="9" t="s">
        <v>91</v>
      </c>
      <c r="B63" s="10" t="s">
        <v>92</v>
      </c>
      <c r="C63" s="11">
        <v>77</v>
      </c>
      <c r="D63" s="11">
        <f t="shared" si="4"/>
        <v>38.5</v>
      </c>
      <c r="E63" s="12">
        <v>88.48</v>
      </c>
      <c r="F63" s="12">
        <f t="shared" si="5"/>
        <v>44.24</v>
      </c>
      <c r="G63" s="13">
        <f t="shared" si="6"/>
        <v>82.74000000000001</v>
      </c>
      <c r="H63" s="13">
        <f>RANK(G63,$G$63:$G$74,0)</f>
        <v>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</row>
    <row r="64" spans="1:231" s="2" customFormat="1" ht="21.75" customHeight="1">
      <c r="A64" s="9" t="s">
        <v>91</v>
      </c>
      <c r="B64" s="10" t="s">
        <v>93</v>
      </c>
      <c r="C64" s="11">
        <v>71</v>
      </c>
      <c r="D64" s="11">
        <f t="shared" si="4"/>
        <v>35.5</v>
      </c>
      <c r="E64" s="12">
        <v>89.68</v>
      </c>
      <c r="F64" s="12">
        <f t="shared" si="5"/>
        <v>44.84</v>
      </c>
      <c r="G64" s="13">
        <f t="shared" si="6"/>
        <v>80.34</v>
      </c>
      <c r="H64" s="13">
        <f>RANK(G64,$G$63:$G$74,0)</f>
        <v>2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</row>
    <row r="65" spans="1:231" s="2" customFormat="1" ht="21.75" customHeight="1">
      <c r="A65" s="9" t="s">
        <v>91</v>
      </c>
      <c r="B65" s="10" t="s">
        <v>94</v>
      </c>
      <c r="C65" s="11">
        <v>72</v>
      </c>
      <c r="D65" s="11">
        <f t="shared" si="4"/>
        <v>36</v>
      </c>
      <c r="E65" s="12">
        <v>88.4</v>
      </c>
      <c r="F65" s="12">
        <f t="shared" si="5"/>
        <v>44.2</v>
      </c>
      <c r="G65" s="13">
        <f t="shared" si="6"/>
        <v>80.2</v>
      </c>
      <c r="H65" s="13">
        <f>RANK(G65,$G$63:$G$74,0)</f>
        <v>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</row>
    <row r="66" spans="1:231" s="2" customFormat="1" ht="21.75" customHeight="1">
      <c r="A66" s="9" t="s">
        <v>91</v>
      </c>
      <c r="B66" s="10" t="s">
        <v>95</v>
      </c>
      <c r="C66" s="11">
        <v>66</v>
      </c>
      <c r="D66" s="11">
        <f t="shared" si="4"/>
        <v>33</v>
      </c>
      <c r="E66" s="12">
        <v>90.58</v>
      </c>
      <c r="F66" s="12">
        <f t="shared" si="5"/>
        <v>45.29</v>
      </c>
      <c r="G66" s="13">
        <f t="shared" si="6"/>
        <v>78.28999999999999</v>
      </c>
      <c r="H66" s="13">
        <f>RANK(G66,$G$63:$G$74,0)</f>
        <v>4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</row>
    <row r="67" spans="1:231" s="2" customFormat="1" ht="21.75" customHeight="1">
      <c r="A67" s="9" t="s">
        <v>91</v>
      </c>
      <c r="B67" s="10" t="s">
        <v>96</v>
      </c>
      <c r="C67" s="11">
        <v>66</v>
      </c>
      <c r="D67" s="11">
        <f t="shared" si="4"/>
        <v>33</v>
      </c>
      <c r="E67" s="12">
        <v>90.4</v>
      </c>
      <c r="F67" s="12">
        <f t="shared" si="5"/>
        <v>45.2</v>
      </c>
      <c r="G67" s="13">
        <f t="shared" si="6"/>
        <v>78.2</v>
      </c>
      <c r="H67" s="13">
        <f>RANK(G67,$G$63:$G$74,0)</f>
        <v>5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</row>
    <row r="68" spans="1:231" s="2" customFormat="1" ht="21.75" customHeight="1">
      <c r="A68" s="9" t="s">
        <v>91</v>
      </c>
      <c r="B68" s="10" t="s">
        <v>97</v>
      </c>
      <c r="C68" s="11">
        <v>63</v>
      </c>
      <c r="D68" s="11">
        <f aca="true" t="shared" si="7" ref="D68:D99">C68*0.5</f>
        <v>31.5</v>
      </c>
      <c r="E68" s="12">
        <v>92.46</v>
      </c>
      <c r="F68" s="12">
        <f aca="true" t="shared" si="8" ref="F68:F99">E68*0.5</f>
        <v>46.23</v>
      </c>
      <c r="G68" s="13">
        <f t="shared" si="6"/>
        <v>77.72999999999999</v>
      </c>
      <c r="H68" s="1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</row>
    <row r="69" spans="1:231" s="2" customFormat="1" ht="21.75" customHeight="1">
      <c r="A69" s="9" t="s">
        <v>91</v>
      </c>
      <c r="B69" s="10" t="s">
        <v>98</v>
      </c>
      <c r="C69" s="11">
        <v>68</v>
      </c>
      <c r="D69" s="11">
        <f t="shared" si="7"/>
        <v>34</v>
      </c>
      <c r="E69" s="12">
        <v>82.72</v>
      </c>
      <c r="F69" s="12">
        <f t="shared" si="8"/>
        <v>41.36</v>
      </c>
      <c r="G69" s="13">
        <f t="shared" si="6"/>
        <v>75.36</v>
      </c>
      <c r="H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</row>
    <row r="70" spans="1:231" s="2" customFormat="1" ht="21.75" customHeight="1">
      <c r="A70" s="9" t="s">
        <v>91</v>
      </c>
      <c r="B70" s="10" t="s">
        <v>99</v>
      </c>
      <c r="C70" s="11">
        <v>67</v>
      </c>
      <c r="D70" s="11">
        <f t="shared" si="7"/>
        <v>33.5</v>
      </c>
      <c r="E70" s="12">
        <v>83.6</v>
      </c>
      <c r="F70" s="12">
        <f t="shared" si="8"/>
        <v>41.8</v>
      </c>
      <c r="G70" s="13">
        <f t="shared" si="6"/>
        <v>75.3</v>
      </c>
      <c r="H70" s="1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</row>
    <row r="71" spans="1:231" s="2" customFormat="1" ht="21.75" customHeight="1">
      <c r="A71" s="9" t="s">
        <v>91</v>
      </c>
      <c r="B71" s="10" t="s">
        <v>100</v>
      </c>
      <c r="C71" s="11">
        <v>67</v>
      </c>
      <c r="D71" s="11">
        <f t="shared" si="7"/>
        <v>33.5</v>
      </c>
      <c r="E71" s="12">
        <v>82.38</v>
      </c>
      <c r="F71" s="12">
        <f t="shared" si="8"/>
        <v>41.19</v>
      </c>
      <c r="G71" s="13">
        <f t="shared" si="6"/>
        <v>74.69</v>
      </c>
      <c r="H71" s="1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</row>
    <row r="72" spans="1:231" s="2" customFormat="1" ht="21.75" customHeight="1">
      <c r="A72" s="9" t="s">
        <v>91</v>
      </c>
      <c r="B72" s="10" t="s">
        <v>101</v>
      </c>
      <c r="C72" s="11">
        <v>62</v>
      </c>
      <c r="D72" s="11">
        <f t="shared" si="7"/>
        <v>31</v>
      </c>
      <c r="E72" s="12">
        <v>82.12</v>
      </c>
      <c r="F72" s="12">
        <f t="shared" si="8"/>
        <v>41.06</v>
      </c>
      <c r="G72" s="13">
        <f t="shared" si="6"/>
        <v>72.06</v>
      </c>
      <c r="H72" s="1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</row>
    <row r="73" spans="1:231" s="2" customFormat="1" ht="21.75" customHeight="1">
      <c r="A73" s="9" t="s">
        <v>91</v>
      </c>
      <c r="B73" s="10" t="s">
        <v>102</v>
      </c>
      <c r="C73" s="11">
        <v>62</v>
      </c>
      <c r="D73" s="11">
        <f t="shared" si="7"/>
        <v>31</v>
      </c>
      <c r="E73" s="12">
        <v>81.14</v>
      </c>
      <c r="F73" s="12">
        <f t="shared" si="8"/>
        <v>40.57</v>
      </c>
      <c r="G73" s="13">
        <f t="shared" si="6"/>
        <v>71.57</v>
      </c>
      <c r="H73" s="1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</row>
    <row r="74" spans="1:231" s="2" customFormat="1" ht="21.75" customHeight="1">
      <c r="A74" s="9" t="s">
        <v>91</v>
      </c>
      <c r="B74" s="10" t="s">
        <v>103</v>
      </c>
      <c r="C74" s="11">
        <v>62</v>
      </c>
      <c r="D74" s="11">
        <f t="shared" si="7"/>
        <v>31</v>
      </c>
      <c r="E74" s="12">
        <v>80.92</v>
      </c>
      <c r="F74" s="12">
        <f t="shared" si="8"/>
        <v>40.46</v>
      </c>
      <c r="G74" s="13">
        <f t="shared" si="6"/>
        <v>71.46000000000001</v>
      </c>
      <c r="H74" s="1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</row>
    <row r="75" spans="1:231" s="2" customFormat="1" ht="21.75" customHeight="1">
      <c r="A75" s="9" t="s">
        <v>104</v>
      </c>
      <c r="B75" s="10" t="s">
        <v>105</v>
      </c>
      <c r="C75" s="11">
        <v>79</v>
      </c>
      <c r="D75" s="11">
        <f t="shared" si="7"/>
        <v>39.5</v>
      </c>
      <c r="E75" s="12">
        <v>94.28</v>
      </c>
      <c r="F75" s="12">
        <f t="shared" si="8"/>
        <v>47.14</v>
      </c>
      <c r="G75" s="13">
        <f t="shared" si="6"/>
        <v>86.64</v>
      </c>
      <c r="H75" s="13">
        <f>RANK(G75,$G$75:$G$84,0)</f>
        <v>1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</row>
    <row r="76" spans="1:231" s="2" customFormat="1" ht="21.75" customHeight="1">
      <c r="A76" s="9" t="s">
        <v>104</v>
      </c>
      <c r="B76" s="10" t="s">
        <v>106</v>
      </c>
      <c r="C76" s="11">
        <v>80</v>
      </c>
      <c r="D76" s="11">
        <f t="shared" si="7"/>
        <v>40</v>
      </c>
      <c r="E76" s="12">
        <v>93.12</v>
      </c>
      <c r="F76" s="12">
        <f t="shared" si="8"/>
        <v>46.56</v>
      </c>
      <c r="G76" s="13">
        <f aca="true" t="shared" si="9" ref="G76:G117">D76+F76</f>
        <v>86.56</v>
      </c>
      <c r="H76" s="13">
        <f>RANK(G76,$G$75:$G$84,0)</f>
        <v>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</row>
    <row r="77" spans="1:231" s="2" customFormat="1" ht="21.75" customHeight="1">
      <c r="A77" s="9" t="s">
        <v>104</v>
      </c>
      <c r="B77" s="10" t="s">
        <v>107</v>
      </c>
      <c r="C77" s="11">
        <v>81</v>
      </c>
      <c r="D77" s="11">
        <f t="shared" si="7"/>
        <v>40.5</v>
      </c>
      <c r="E77" s="12">
        <v>90.06</v>
      </c>
      <c r="F77" s="12">
        <f t="shared" si="8"/>
        <v>45.03</v>
      </c>
      <c r="G77" s="13">
        <f t="shared" si="9"/>
        <v>85.53</v>
      </c>
      <c r="H77" s="13">
        <f>RANK(G77,$G$75:$G$84,0)</f>
        <v>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</row>
    <row r="78" spans="1:231" s="2" customFormat="1" ht="21.75" customHeight="1">
      <c r="A78" s="9" t="s">
        <v>104</v>
      </c>
      <c r="B78" s="10" t="s">
        <v>108</v>
      </c>
      <c r="C78" s="11">
        <v>83</v>
      </c>
      <c r="D78" s="11">
        <f t="shared" si="7"/>
        <v>41.5</v>
      </c>
      <c r="E78" s="12">
        <v>83.36</v>
      </c>
      <c r="F78" s="12">
        <f t="shared" si="8"/>
        <v>41.68</v>
      </c>
      <c r="G78" s="13">
        <f t="shared" si="9"/>
        <v>83.18</v>
      </c>
      <c r="H78" s="13">
        <f>RANK(G78,$G$75:$G$84,0)</f>
        <v>4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</row>
    <row r="79" spans="1:231" s="2" customFormat="1" ht="21.75" customHeight="1">
      <c r="A79" s="9" t="s">
        <v>104</v>
      </c>
      <c r="B79" s="10" t="s">
        <v>109</v>
      </c>
      <c r="C79" s="11">
        <v>76</v>
      </c>
      <c r="D79" s="11">
        <f t="shared" si="7"/>
        <v>38</v>
      </c>
      <c r="E79" s="13">
        <v>88.74</v>
      </c>
      <c r="F79" s="12">
        <f t="shared" si="8"/>
        <v>44.37</v>
      </c>
      <c r="G79" s="13">
        <f t="shared" si="9"/>
        <v>82.37</v>
      </c>
      <c r="H79" s="13">
        <f>RANK(G79,$G$75:$G$84,0)</f>
        <v>5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</row>
    <row r="80" spans="1:231" s="2" customFormat="1" ht="21.75" customHeight="1">
      <c r="A80" s="9" t="s">
        <v>104</v>
      </c>
      <c r="B80" s="10" t="s">
        <v>110</v>
      </c>
      <c r="C80" s="11">
        <v>79</v>
      </c>
      <c r="D80" s="11">
        <f t="shared" si="7"/>
        <v>39.5</v>
      </c>
      <c r="E80" s="12">
        <v>85.52</v>
      </c>
      <c r="F80" s="12">
        <f t="shared" si="8"/>
        <v>42.76</v>
      </c>
      <c r="G80" s="13">
        <f t="shared" si="9"/>
        <v>82.25999999999999</v>
      </c>
      <c r="H80" s="1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</row>
    <row r="81" spans="1:231" s="2" customFormat="1" ht="21.75" customHeight="1">
      <c r="A81" s="9" t="s">
        <v>104</v>
      </c>
      <c r="B81" s="10" t="s">
        <v>111</v>
      </c>
      <c r="C81" s="11">
        <v>77</v>
      </c>
      <c r="D81" s="11">
        <f t="shared" si="7"/>
        <v>38.5</v>
      </c>
      <c r="E81" s="12">
        <v>85.76</v>
      </c>
      <c r="F81" s="12">
        <f t="shared" si="8"/>
        <v>42.88</v>
      </c>
      <c r="G81" s="13">
        <f t="shared" si="9"/>
        <v>81.38</v>
      </c>
      <c r="H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</row>
    <row r="82" spans="1:231" s="2" customFormat="1" ht="21.75" customHeight="1">
      <c r="A82" s="9" t="s">
        <v>104</v>
      </c>
      <c r="B82" s="10" t="s">
        <v>112</v>
      </c>
      <c r="C82" s="11">
        <v>80</v>
      </c>
      <c r="D82" s="11">
        <f t="shared" si="7"/>
        <v>40</v>
      </c>
      <c r="E82" s="12">
        <v>81</v>
      </c>
      <c r="F82" s="12">
        <f t="shared" si="8"/>
        <v>40.5</v>
      </c>
      <c r="G82" s="13">
        <f t="shared" si="9"/>
        <v>80.5</v>
      </c>
      <c r="H82" s="1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</row>
    <row r="83" spans="1:231" s="2" customFormat="1" ht="21.75" customHeight="1">
      <c r="A83" s="9" t="s">
        <v>104</v>
      </c>
      <c r="B83" s="10" t="s">
        <v>113</v>
      </c>
      <c r="C83" s="11">
        <v>78</v>
      </c>
      <c r="D83" s="11">
        <f t="shared" si="7"/>
        <v>39</v>
      </c>
      <c r="E83" s="12">
        <v>81.8</v>
      </c>
      <c r="F83" s="12">
        <f t="shared" si="8"/>
        <v>40.9</v>
      </c>
      <c r="G83" s="13">
        <f t="shared" si="9"/>
        <v>79.9</v>
      </c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</row>
    <row r="84" spans="1:231" s="2" customFormat="1" ht="21.75" customHeight="1">
      <c r="A84" s="9" t="s">
        <v>104</v>
      </c>
      <c r="B84" s="10" t="s">
        <v>114</v>
      </c>
      <c r="C84" s="11">
        <v>80</v>
      </c>
      <c r="D84" s="11">
        <f t="shared" si="7"/>
        <v>40</v>
      </c>
      <c r="E84" s="12" t="s">
        <v>19</v>
      </c>
      <c r="F84" s="12">
        <v>0</v>
      </c>
      <c r="G84" s="13">
        <f t="shared" si="9"/>
        <v>40</v>
      </c>
      <c r="H84" s="1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</row>
    <row r="85" spans="1:231" s="2" customFormat="1" ht="21.75" customHeight="1">
      <c r="A85" s="9" t="s">
        <v>115</v>
      </c>
      <c r="B85" s="10" t="s">
        <v>116</v>
      </c>
      <c r="C85" s="11">
        <v>74</v>
      </c>
      <c r="D85" s="11">
        <f t="shared" si="7"/>
        <v>37</v>
      </c>
      <c r="E85" s="12">
        <v>86.12</v>
      </c>
      <c r="F85" s="12">
        <f t="shared" si="8"/>
        <v>43.06</v>
      </c>
      <c r="G85" s="13">
        <f t="shared" si="9"/>
        <v>80.06</v>
      </c>
      <c r="H85" s="13">
        <f>RANK(G85,$G$85:$G$90,0)</f>
        <v>1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</row>
    <row r="86" spans="1:231" s="2" customFormat="1" ht="21.75" customHeight="1">
      <c r="A86" s="9" t="s">
        <v>115</v>
      </c>
      <c r="B86" s="10" t="s">
        <v>117</v>
      </c>
      <c r="C86" s="11">
        <v>65</v>
      </c>
      <c r="D86" s="11">
        <f t="shared" si="7"/>
        <v>32.5</v>
      </c>
      <c r="E86" s="12">
        <v>87.58</v>
      </c>
      <c r="F86" s="12">
        <f t="shared" si="8"/>
        <v>43.79</v>
      </c>
      <c r="G86" s="13">
        <f t="shared" si="9"/>
        <v>76.28999999999999</v>
      </c>
      <c r="H86" s="13">
        <f>RANK(G86,$G$85:$G$90,0)</f>
        <v>2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</row>
    <row r="87" spans="1:231" s="2" customFormat="1" ht="21.75" customHeight="1">
      <c r="A87" s="9" t="s">
        <v>115</v>
      </c>
      <c r="B87" s="10" t="s">
        <v>118</v>
      </c>
      <c r="C87" s="11">
        <v>60</v>
      </c>
      <c r="D87" s="11">
        <f t="shared" si="7"/>
        <v>30</v>
      </c>
      <c r="E87" s="12">
        <v>90.26</v>
      </c>
      <c r="F87" s="12">
        <f t="shared" si="8"/>
        <v>45.13</v>
      </c>
      <c r="G87" s="13">
        <f t="shared" si="9"/>
        <v>75.13</v>
      </c>
      <c r="H87" s="13">
        <f>RANK(G87,$G$85:$G$90,0)</f>
        <v>3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</row>
    <row r="88" spans="1:231" s="2" customFormat="1" ht="21.75" customHeight="1">
      <c r="A88" s="9" t="s">
        <v>115</v>
      </c>
      <c r="B88" s="10" t="s">
        <v>119</v>
      </c>
      <c r="C88" s="11">
        <v>62</v>
      </c>
      <c r="D88" s="11">
        <f t="shared" si="7"/>
        <v>31</v>
      </c>
      <c r="E88" s="12">
        <v>86.96</v>
      </c>
      <c r="F88" s="12">
        <f t="shared" si="8"/>
        <v>43.48</v>
      </c>
      <c r="G88" s="13">
        <f t="shared" si="9"/>
        <v>74.47999999999999</v>
      </c>
      <c r="H88" s="13">
        <f>RANK(G88,$G$85:$G$90,0)</f>
        <v>4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</row>
    <row r="89" spans="1:231" s="2" customFormat="1" ht="21.75" customHeight="1">
      <c r="A89" s="9" t="s">
        <v>115</v>
      </c>
      <c r="B89" s="10" t="s">
        <v>120</v>
      </c>
      <c r="C89" s="11">
        <v>60</v>
      </c>
      <c r="D89" s="11">
        <f t="shared" si="7"/>
        <v>30</v>
      </c>
      <c r="E89" s="12">
        <v>83.36</v>
      </c>
      <c r="F89" s="12">
        <f t="shared" si="8"/>
        <v>41.68</v>
      </c>
      <c r="G89" s="13">
        <f t="shared" si="9"/>
        <v>71.68</v>
      </c>
      <c r="H89" s="13">
        <f>RANK(G89,$G$85:$G$90,0)</f>
        <v>5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</row>
    <row r="90" spans="1:231" s="2" customFormat="1" ht="21.75" customHeight="1">
      <c r="A90" s="9" t="s">
        <v>115</v>
      </c>
      <c r="B90" s="10" t="s">
        <v>121</v>
      </c>
      <c r="C90" s="11">
        <v>57</v>
      </c>
      <c r="D90" s="11">
        <f t="shared" si="7"/>
        <v>28.5</v>
      </c>
      <c r="E90" s="12">
        <v>86.1</v>
      </c>
      <c r="F90" s="12">
        <f t="shared" si="8"/>
        <v>43.05</v>
      </c>
      <c r="G90" s="13">
        <f t="shared" si="9"/>
        <v>71.55</v>
      </c>
      <c r="H90" s="1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</row>
    <row r="91" spans="1:231" s="2" customFormat="1" ht="21.75" customHeight="1">
      <c r="A91" s="9" t="s">
        <v>122</v>
      </c>
      <c r="B91" s="10" t="s">
        <v>123</v>
      </c>
      <c r="C91" s="11">
        <v>74</v>
      </c>
      <c r="D91" s="11">
        <f t="shared" si="7"/>
        <v>37</v>
      </c>
      <c r="E91" s="12">
        <v>82.32</v>
      </c>
      <c r="F91" s="12">
        <f t="shared" si="8"/>
        <v>41.16</v>
      </c>
      <c r="G91" s="13">
        <f t="shared" si="9"/>
        <v>78.16</v>
      </c>
      <c r="H91" s="13">
        <f aca="true" t="shared" si="10" ref="H91:H96">RANK(G91,$G$91:$G$103,0)</f>
        <v>1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</row>
    <row r="92" spans="1:231" s="2" customFormat="1" ht="21.75" customHeight="1">
      <c r="A92" s="9" t="s">
        <v>122</v>
      </c>
      <c r="B92" s="10" t="s">
        <v>124</v>
      </c>
      <c r="C92" s="11">
        <v>63</v>
      </c>
      <c r="D92" s="11">
        <f t="shared" si="7"/>
        <v>31.5</v>
      </c>
      <c r="E92" s="12">
        <v>91.54</v>
      </c>
      <c r="F92" s="12">
        <f t="shared" si="8"/>
        <v>45.77</v>
      </c>
      <c r="G92" s="13">
        <f t="shared" si="9"/>
        <v>77.27000000000001</v>
      </c>
      <c r="H92" s="13">
        <f t="shared" si="10"/>
        <v>2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</row>
    <row r="93" spans="1:231" s="2" customFormat="1" ht="21.75" customHeight="1">
      <c r="A93" s="9" t="s">
        <v>122</v>
      </c>
      <c r="B93" s="10" t="s">
        <v>125</v>
      </c>
      <c r="C93" s="11">
        <v>68</v>
      </c>
      <c r="D93" s="11">
        <f t="shared" si="7"/>
        <v>34</v>
      </c>
      <c r="E93" s="12">
        <v>86.32</v>
      </c>
      <c r="F93" s="12">
        <f t="shared" si="8"/>
        <v>43.16</v>
      </c>
      <c r="G93" s="13">
        <f t="shared" si="9"/>
        <v>77.16</v>
      </c>
      <c r="H93" s="13">
        <f t="shared" si="10"/>
        <v>3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</row>
    <row r="94" spans="1:231" s="2" customFormat="1" ht="21.75" customHeight="1">
      <c r="A94" s="9" t="s">
        <v>122</v>
      </c>
      <c r="B94" s="10" t="s">
        <v>126</v>
      </c>
      <c r="C94" s="11">
        <v>65</v>
      </c>
      <c r="D94" s="11">
        <f t="shared" si="7"/>
        <v>32.5</v>
      </c>
      <c r="E94" s="12">
        <v>86.82</v>
      </c>
      <c r="F94" s="12">
        <f t="shared" si="8"/>
        <v>43.41</v>
      </c>
      <c r="G94" s="13">
        <f t="shared" si="9"/>
        <v>75.91</v>
      </c>
      <c r="H94" s="13">
        <f t="shared" si="10"/>
        <v>4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</row>
    <row r="95" spans="1:231" s="2" customFormat="1" ht="21.75" customHeight="1">
      <c r="A95" s="9" t="s">
        <v>122</v>
      </c>
      <c r="B95" s="10" t="s">
        <v>127</v>
      </c>
      <c r="C95" s="11">
        <v>63</v>
      </c>
      <c r="D95" s="11">
        <f t="shared" si="7"/>
        <v>31.5</v>
      </c>
      <c r="E95" s="12">
        <v>87.8</v>
      </c>
      <c r="F95" s="12">
        <f t="shared" si="8"/>
        <v>43.9</v>
      </c>
      <c r="G95" s="13">
        <f t="shared" si="9"/>
        <v>75.4</v>
      </c>
      <c r="H95" s="13">
        <f t="shared" si="10"/>
        <v>5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</row>
    <row r="96" spans="1:231" s="2" customFormat="1" ht="21.75" customHeight="1">
      <c r="A96" s="9" t="s">
        <v>122</v>
      </c>
      <c r="B96" s="10" t="s">
        <v>128</v>
      </c>
      <c r="C96" s="11">
        <v>66</v>
      </c>
      <c r="D96" s="11">
        <f t="shared" si="7"/>
        <v>33</v>
      </c>
      <c r="E96" s="12">
        <v>83.46</v>
      </c>
      <c r="F96" s="12">
        <f t="shared" si="8"/>
        <v>41.73</v>
      </c>
      <c r="G96" s="13">
        <f t="shared" si="9"/>
        <v>74.72999999999999</v>
      </c>
      <c r="H96" s="13">
        <f t="shared" si="10"/>
        <v>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</row>
    <row r="97" spans="1:231" s="2" customFormat="1" ht="21.75" customHeight="1">
      <c r="A97" s="9" t="s">
        <v>122</v>
      </c>
      <c r="B97" s="10" t="s">
        <v>129</v>
      </c>
      <c r="C97" s="11">
        <v>62</v>
      </c>
      <c r="D97" s="11">
        <f t="shared" si="7"/>
        <v>31</v>
      </c>
      <c r="E97" s="12">
        <v>85.78</v>
      </c>
      <c r="F97" s="12">
        <f t="shared" si="8"/>
        <v>42.89</v>
      </c>
      <c r="G97" s="13">
        <f t="shared" si="9"/>
        <v>73.89</v>
      </c>
      <c r="H97" s="1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</row>
    <row r="98" spans="1:231" s="2" customFormat="1" ht="21.75" customHeight="1">
      <c r="A98" s="9" t="s">
        <v>122</v>
      </c>
      <c r="B98" s="10" t="s">
        <v>130</v>
      </c>
      <c r="C98" s="11">
        <v>62</v>
      </c>
      <c r="D98" s="11">
        <f t="shared" si="7"/>
        <v>31</v>
      </c>
      <c r="E98" s="12">
        <v>84.24</v>
      </c>
      <c r="F98" s="12">
        <f t="shared" si="8"/>
        <v>42.12</v>
      </c>
      <c r="G98" s="13">
        <f t="shared" si="9"/>
        <v>73.12</v>
      </c>
      <c r="H98" s="1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</row>
    <row r="99" spans="1:231" s="2" customFormat="1" ht="21.75" customHeight="1">
      <c r="A99" s="9" t="s">
        <v>122</v>
      </c>
      <c r="B99" s="10" t="s">
        <v>131</v>
      </c>
      <c r="C99" s="11">
        <v>62</v>
      </c>
      <c r="D99" s="11">
        <f t="shared" si="7"/>
        <v>31</v>
      </c>
      <c r="E99" s="12">
        <v>83.06</v>
      </c>
      <c r="F99" s="12">
        <f t="shared" si="8"/>
        <v>41.53</v>
      </c>
      <c r="G99" s="13">
        <f t="shared" si="9"/>
        <v>72.53</v>
      </c>
      <c r="H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</row>
    <row r="100" spans="1:231" s="2" customFormat="1" ht="21.75" customHeight="1">
      <c r="A100" s="9" t="s">
        <v>122</v>
      </c>
      <c r="B100" s="10" t="s">
        <v>132</v>
      </c>
      <c r="C100" s="11">
        <v>63</v>
      </c>
      <c r="D100" s="11">
        <f aca="true" t="shared" si="11" ref="D100:D117">C100*0.5</f>
        <v>31.5</v>
      </c>
      <c r="E100" s="12">
        <v>80.66</v>
      </c>
      <c r="F100" s="12">
        <f aca="true" t="shared" si="12" ref="F100:F117">E100*0.5</f>
        <v>40.33</v>
      </c>
      <c r="G100" s="13">
        <f t="shared" si="9"/>
        <v>71.83</v>
      </c>
      <c r="H100" s="1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</row>
    <row r="101" spans="1:231" s="2" customFormat="1" ht="21.75" customHeight="1">
      <c r="A101" s="9" t="s">
        <v>122</v>
      </c>
      <c r="B101" s="10" t="s">
        <v>133</v>
      </c>
      <c r="C101" s="11">
        <v>62</v>
      </c>
      <c r="D101" s="11">
        <f t="shared" si="11"/>
        <v>31</v>
      </c>
      <c r="E101" s="12">
        <v>80.26</v>
      </c>
      <c r="F101" s="12">
        <f t="shared" si="12"/>
        <v>40.13</v>
      </c>
      <c r="G101" s="13">
        <f t="shared" si="9"/>
        <v>71.13</v>
      </c>
      <c r="H101" s="1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</row>
    <row r="102" spans="1:231" s="2" customFormat="1" ht="21.75" customHeight="1">
      <c r="A102" s="9" t="s">
        <v>122</v>
      </c>
      <c r="B102" s="10" t="s">
        <v>134</v>
      </c>
      <c r="C102" s="11">
        <v>62</v>
      </c>
      <c r="D102" s="11">
        <f t="shared" si="11"/>
        <v>31</v>
      </c>
      <c r="E102" s="12">
        <v>77.28</v>
      </c>
      <c r="F102" s="12">
        <f t="shared" si="12"/>
        <v>38.64</v>
      </c>
      <c r="G102" s="13">
        <f t="shared" si="9"/>
        <v>69.64</v>
      </c>
      <c r="H102" s="1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</row>
    <row r="103" spans="1:231" s="2" customFormat="1" ht="21.75" customHeight="1">
      <c r="A103" s="9" t="s">
        <v>122</v>
      </c>
      <c r="B103" s="10" t="s">
        <v>135</v>
      </c>
      <c r="C103" s="11">
        <v>63</v>
      </c>
      <c r="D103" s="11">
        <f t="shared" si="11"/>
        <v>31.5</v>
      </c>
      <c r="E103" s="12" t="s">
        <v>19</v>
      </c>
      <c r="F103" s="12">
        <v>0</v>
      </c>
      <c r="G103" s="13">
        <f t="shared" si="9"/>
        <v>31.5</v>
      </c>
      <c r="H103" s="1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</row>
    <row r="104" spans="1:231" s="2" customFormat="1" ht="21.75" customHeight="1">
      <c r="A104" s="9" t="s">
        <v>136</v>
      </c>
      <c r="B104" s="10" t="s">
        <v>137</v>
      </c>
      <c r="C104" s="11">
        <v>76</v>
      </c>
      <c r="D104" s="11">
        <f t="shared" si="11"/>
        <v>38</v>
      </c>
      <c r="E104" s="12">
        <v>82.54</v>
      </c>
      <c r="F104" s="12">
        <f t="shared" si="12"/>
        <v>41.27</v>
      </c>
      <c r="G104" s="13">
        <f t="shared" si="9"/>
        <v>79.27000000000001</v>
      </c>
      <c r="H104" s="13">
        <v>1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</row>
    <row r="105" spans="1:231" s="2" customFormat="1" ht="21.75" customHeight="1">
      <c r="A105" s="9" t="s">
        <v>136</v>
      </c>
      <c r="B105" s="10" t="s">
        <v>138</v>
      </c>
      <c r="C105" s="11">
        <v>75</v>
      </c>
      <c r="D105" s="11">
        <f t="shared" si="11"/>
        <v>37.5</v>
      </c>
      <c r="E105" s="12">
        <v>78.76</v>
      </c>
      <c r="F105" s="12">
        <f t="shared" si="12"/>
        <v>39.38</v>
      </c>
      <c r="G105" s="13">
        <f t="shared" si="9"/>
        <v>76.88</v>
      </c>
      <c r="H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</row>
    <row r="106" spans="1:231" s="2" customFormat="1" ht="21.75" customHeight="1">
      <c r="A106" s="9" t="s">
        <v>139</v>
      </c>
      <c r="B106" s="10" t="s">
        <v>140</v>
      </c>
      <c r="C106" s="11">
        <v>41</v>
      </c>
      <c r="D106" s="11">
        <f t="shared" si="11"/>
        <v>20.5</v>
      </c>
      <c r="E106" s="12">
        <v>91.7</v>
      </c>
      <c r="F106" s="12">
        <f t="shared" si="12"/>
        <v>45.85</v>
      </c>
      <c r="G106" s="13">
        <f t="shared" si="9"/>
        <v>66.35</v>
      </c>
      <c r="H106" s="13">
        <v>1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</row>
    <row r="107" spans="1:231" s="2" customFormat="1" ht="21.75" customHeight="1">
      <c r="A107" s="9" t="s">
        <v>139</v>
      </c>
      <c r="B107" s="10" t="s">
        <v>141</v>
      </c>
      <c r="C107" s="11">
        <v>34.5</v>
      </c>
      <c r="D107" s="11">
        <f t="shared" si="11"/>
        <v>17.25</v>
      </c>
      <c r="E107" s="12">
        <v>87.72</v>
      </c>
      <c r="F107" s="12">
        <f t="shared" si="12"/>
        <v>43.86</v>
      </c>
      <c r="G107" s="13">
        <f t="shared" si="9"/>
        <v>61.11</v>
      </c>
      <c r="H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</row>
    <row r="108" spans="1:231" s="2" customFormat="1" ht="21.75" customHeight="1">
      <c r="A108" s="9" t="s">
        <v>142</v>
      </c>
      <c r="B108" s="10" t="s">
        <v>143</v>
      </c>
      <c r="C108" s="11">
        <v>64</v>
      </c>
      <c r="D108" s="11">
        <f t="shared" si="11"/>
        <v>32</v>
      </c>
      <c r="E108" s="12">
        <v>92.66</v>
      </c>
      <c r="F108" s="12">
        <f t="shared" si="12"/>
        <v>46.33</v>
      </c>
      <c r="G108" s="13">
        <f t="shared" si="9"/>
        <v>78.33</v>
      </c>
      <c r="H108" s="13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</row>
    <row r="109" spans="1:231" s="2" customFormat="1" ht="21.75" customHeight="1">
      <c r="A109" s="9" t="s">
        <v>142</v>
      </c>
      <c r="B109" s="10" t="s">
        <v>144</v>
      </c>
      <c r="C109" s="11">
        <v>65.5</v>
      </c>
      <c r="D109" s="11">
        <f t="shared" si="11"/>
        <v>32.75</v>
      </c>
      <c r="E109" s="12">
        <v>89.7</v>
      </c>
      <c r="F109" s="12">
        <f t="shared" si="12"/>
        <v>44.85</v>
      </c>
      <c r="G109" s="13">
        <f t="shared" si="9"/>
        <v>77.6</v>
      </c>
      <c r="H109" s="1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</row>
    <row r="110" spans="1:231" s="2" customFormat="1" ht="21.75" customHeight="1">
      <c r="A110" s="9" t="s">
        <v>145</v>
      </c>
      <c r="B110" s="10" t="s">
        <v>146</v>
      </c>
      <c r="C110" s="11">
        <v>92</v>
      </c>
      <c r="D110" s="11">
        <f t="shared" si="11"/>
        <v>46</v>
      </c>
      <c r="E110" s="12">
        <v>86.74</v>
      </c>
      <c r="F110" s="12">
        <f t="shared" si="12"/>
        <v>43.37</v>
      </c>
      <c r="G110" s="13">
        <f t="shared" si="9"/>
        <v>89.37</v>
      </c>
      <c r="H110" s="13">
        <v>1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</row>
    <row r="111" spans="1:231" s="2" customFormat="1" ht="21.75" customHeight="1">
      <c r="A111" s="9" t="s">
        <v>145</v>
      </c>
      <c r="B111" s="10" t="s">
        <v>147</v>
      </c>
      <c r="C111" s="11">
        <v>61</v>
      </c>
      <c r="D111" s="11">
        <f t="shared" si="11"/>
        <v>30.5</v>
      </c>
      <c r="E111" s="12">
        <v>77.58</v>
      </c>
      <c r="F111" s="12">
        <f t="shared" si="12"/>
        <v>38.79</v>
      </c>
      <c r="G111" s="13">
        <f t="shared" si="9"/>
        <v>69.28999999999999</v>
      </c>
      <c r="H111" s="13">
        <v>2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</row>
    <row r="112" spans="1:231" s="2" customFormat="1" ht="21.75" customHeight="1">
      <c r="A112" s="9" t="s">
        <v>145</v>
      </c>
      <c r="B112" s="10" t="s">
        <v>148</v>
      </c>
      <c r="C112" s="11">
        <v>57</v>
      </c>
      <c r="D112" s="11">
        <f t="shared" si="11"/>
        <v>28.5</v>
      </c>
      <c r="E112" s="12" t="s">
        <v>19</v>
      </c>
      <c r="F112" s="12">
        <v>0</v>
      </c>
      <c r="G112" s="13">
        <f t="shared" si="9"/>
        <v>28.5</v>
      </c>
      <c r="H112" s="1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</row>
    <row r="113" spans="1:231" s="2" customFormat="1" ht="21.75" customHeight="1">
      <c r="A113" s="9" t="s">
        <v>149</v>
      </c>
      <c r="B113" s="10" t="s">
        <v>150</v>
      </c>
      <c r="C113" s="11">
        <v>93</v>
      </c>
      <c r="D113" s="11">
        <f t="shared" si="11"/>
        <v>46.5</v>
      </c>
      <c r="E113" s="12">
        <v>91.66</v>
      </c>
      <c r="F113" s="12">
        <f t="shared" si="12"/>
        <v>45.83</v>
      </c>
      <c r="G113" s="13">
        <f t="shared" si="9"/>
        <v>92.33</v>
      </c>
      <c r="H113" s="13">
        <v>1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</row>
    <row r="114" spans="1:231" s="2" customFormat="1" ht="21.75" customHeight="1">
      <c r="A114" s="9" t="s">
        <v>149</v>
      </c>
      <c r="B114" s="10" t="s">
        <v>151</v>
      </c>
      <c r="C114" s="11">
        <v>85</v>
      </c>
      <c r="D114" s="11">
        <f t="shared" si="11"/>
        <v>42.5</v>
      </c>
      <c r="E114" s="12">
        <v>86.86</v>
      </c>
      <c r="F114" s="12">
        <f t="shared" si="12"/>
        <v>43.43</v>
      </c>
      <c r="G114" s="13">
        <f t="shared" si="9"/>
        <v>85.93</v>
      </c>
      <c r="H114" s="13">
        <v>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</row>
    <row r="115" spans="1:231" s="2" customFormat="1" ht="21.75" customHeight="1">
      <c r="A115" s="9" t="s">
        <v>149</v>
      </c>
      <c r="B115" s="10" t="s">
        <v>152</v>
      </c>
      <c r="C115" s="11">
        <v>80.5</v>
      </c>
      <c r="D115" s="11">
        <f t="shared" si="11"/>
        <v>40.25</v>
      </c>
      <c r="E115" s="12">
        <v>87.54</v>
      </c>
      <c r="F115" s="12">
        <f t="shared" si="12"/>
        <v>43.77</v>
      </c>
      <c r="G115" s="13">
        <f t="shared" si="9"/>
        <v>84.02000000000001</v>
      </c>
      <c r="H115" s="13">
        <v>3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</row>
    <row r="116" spans="1:231" s="2" customFormat="1" ht="21.75" customHeight="1">
      <c r="A116" s="9" t="s">
        <v>149</v>
      </c>
      <c r="B116" s="10" t="s">
        <v>153</v>
      </c>
      <c r="C116" s="11">
        <v>81</v>
      </c>
      <c r="D116" s="11">
        <f t="shared" si="11"/>
        <v>40.5</v>
      </c>
      <c r="E116" s="12">
        <v>86.5</v>
      </c>
      <c r="F116" s="12">
        <f t="shared" si="12"/>
        <v>43.25</v>
      </c>
      <c r="G116" s="13">
        <f t="shared" si="9"/>
        <v>83.75</v>
      </c>
      <c r="H116" s="1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</row>
    <row r="117" spans="1:231" s="2" customFormat="1" ht="21.75" customHeight="1">
      <c r="A117" s="9" t="s">
        <v>149</v>
      </c>
      <c r="B117" s="10" t="s">
        <v>154</v>
      </c>
      <c r="C117" s="11">
        <v>82</v>
      </c>
      <c r="D117" s="11">
        <f t="shared" si="11"/>
        <v>41</v>
      </c>
      <c r="E117" s="12">
        <v>82.36</v>
      </c>
      <c r="F117" s="12">
        <f t="shared" si="12"/>
        <v>41.18</v>
      </c>
      <c r="G117" s="13">
        <f t="shared" si="9"/>
        <v>82.18</v>
      </c>
      <c r="H117" s="1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鼎城朱勇</cp:lastModifiedBy>
  <dcterms:created xsi:type="dcterms:W3CDTF">2021-06-30T05:57:46Z</dcterms:created>
  <dcterms:modified xsi:type="dcterms:W3CDTF">2021-07-13T09:00:02Z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B197AE416D2F4C6898B5075833965616</vt:lpwstr>
  </property>
</Properties>
</file>