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Sheet1" sheetId="4" r:id="rId1"/>
  </sheets>
  <definedNames>
    <definedName name="_xlnm._FilterDatabase" localSheetId="0" hidden="1">Sheet1!$A$2:$L$34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I34" i="4"/>
  <c r="G34"/>
  <c r="J34" s="1"/>
  <c r="J33"/>
  <c r="I33"/>
  <c r="G33"/>
  <c r="J32"/>
  <c r="I32"/>
  <c r="G32"/>
  <c r="I31"/>
  <c r="G31"/>
  <c r="J31" s="1"/>
  <c r="I30"/>
  <c r="G30"/>
  <c r="I29"/>
  <c r="G29"/>
  <c r="J29" s="1"/>
  <c r="I28"/>
  <c r="G28"/>
  <c r="I27"/>
  <c r="G27"/>
  <c r="I26"/>
  <c r="G26"/>
  <c r="I25"/>
  <c r="G25"/>
  <c r="J25" s="1"/>
  <c r="I24"/>
  <c r="G24"/>
  <c r="J24" s="1"/>
  <c r="I23"/>
  <c r="G23"/>
  <c r="I22"/>
  <c r="G22"/>
  <c r="I21"/>
  <c r="G21"/>
  <c r="I20"/>
  <c r="G20"/>
  <c r="J20" s="1"/>
  <c r="I19"/>
  <c r="G19"/>
  <c r="I18"/>
  <c r="G18"/>
  <c r="J18" s="1"/>
  <c r="J17"/>
  <c r="I17"/>
  <c r="G17"/>
  <c r="J16"/>
  <c r="I16"/>
  <c r="G16"/>
  <c r="I15"/>
  <c r="G15"/>
  <c r="J15" s="1"/>
  <c r="I14"/>
  <c r="G14"/>
  <c r="I13"/>
  <c r="G13"/>
  <c r="J13" s="1"/>
  <c r="I12"/>
  <c r="G12"/>
  <c r="I11"/>
  <c r="G11"/>
  <c r="I10"/>
  <c r="G10"/>
  <c r="I9"/>
  <c r="G9"/>
  <c r="J9" s="1"/>
  <c r="I8"/>
  <c r="G8"/>
  <c r="J8" s="1"/>
  <c r="I7"/>
  <c r="G7"/>
  <c r="I6"/>
  <c r="G6"/>
  <c r="I5"/>
  <c r="G5"/>
  <c r="I4"/>
  <c r="G4"/>
  <c r="J4" s="1"/>
  <c r="I3"/>
  <c r="G3"/>
  <c r="J7" l="1"/>
  <c r="J10"/>
  <c r="J12"/>
  <c r="J23"/>
  <c r="J26"/>
  <c r="J5"/>
  <c r="J21"/>
  <c r="J28"/>
  <c r="J3"/>
  <c r="J6"/>
  <c r="J11"/>
  <c r="J14"/>
  <c r="J19"/>
  <c r="J22"/>
  <c r="J27"/>
  <c r="J30"/>
</calcChain>
</file>

<file path=xl/sharedStrings.xml><?xml version="1.0" encoding="utf-8"?>
<sst xmlns="http://schemas.openxmlformats.org/spreadsheetml/2006/main" count="156" uniqueCount="85">
  <si>
    <t>序号</t>
  </si>
  <si>
    <t>姓  名</t>
  </si>
  <si>
    <t>原工作单位</t>
  </si>
  <si>
    <t>报考单位</t>
  </si>
  <si>
    <t>报考岗位</t>
  </si>
  <si>
    <t>笔试成绩</t>
  </si>
  <si>
    <t>笔试折合成绩</t>
  </si>
  <si>
    <t>面试成绩</t>
  </si>
  <si>
    <t>面试折
合成绩</t>
  </si>
  <si>
    <t>总成绩</t>
  </si>
  <si>
    <t>李丽</t>
  </si>
  <si>
    <t>荣县新桥镇学校</t>
  </si>
  <si>
    <t>荣县荣新小学校</t>
  </si>
  <si>
    <t>小学语文</t>
  </si>
  <si>
    <t>付雨思</t>
  </si>
  <si>
    <t>荣县鼎新镇学校</t>
  </si>
  <si>
    <t>荣县树人小学校</t>
  </si>
  <si>
    <t>小学数学</t>
  </si>
  <si>
    <t>蓝楠</t>
  </si>
  <si>
    <t>荣县双石镇学校</t>
  </si>
  <si>
    <t>曹丽君</t>
  </si>
  <si>
    <t>荣县长山镇五通小学校</t>
  </si>
  <si>
    <t>龙明亚</t>
  </si>
  <si>
    <t>荣县河口镇学校</t>
  </si>
  <si>
    <t>刘星</t>
  </si>
  <si>
    <t>荣县留佳镇小学校</t>
  </si>
  <si>
    <t>舒泽宇</t>
  </si>
  <si>
    <t>荣县双古镇学校</t>
  </si>
  <si>
    <t>小学英语</t>
  </si>
  <si>
    <t>张又尹</t>
  </si>
  <si>
    <t>荣县保华镇礼佳小学校</t>
  </si>
  <si>
    <t>刘泓伶</t>
  </si>
  <si>
    <t>荣县东佳镇学校</t>
  </si>
  <si>
    <t>王春梅</t>
  </si>
  <si>
    <t>荣县正紫镇小学校</t>
  </si>
  <si>
    <t>荣县旭阳镇梧桐树小学校</t>
  </si>
  <si>
    <t>李杰</t>
  </si>
  <si>
    <t>吴晓慧</t>
  </si>
  <si>
    <t>荣县旭阳镇富西学校</t>
  </si>
  <si>
    <t>张彩霞</t>
  </si>
  <si>
    <t>曾礼婷</t>
  </si>
  <si>
    <t>荣县高山镇正安小学</t>
  </si>
  <si>
    <t>黄琰亭</t>
  </si>
  <si>
    <t>宋信莲</t>
  </si>
  <si>
    <t>荣县河口镇古佳小学校</t>
  </si>
  <si>
    <t>杨雪</t>
  </si>
  <si>
    <t>虞露艺</t>
  </si>
  <si>
    <t>谭小英</t>
  </si>
  <si>
    <t>李林芬</t>
  </si>
  <si>
    <t>荣县东佳镇金花小学校</t>
  </si>
  <si>
    <t>程钰珈</t>
  </si>
  <si>
    <t>荣县明君学校</t>
  </si>
  <si>
    <t>荣县旭阳镇西街小学校</t>
  </si>
  <si>
    <t>王敏</t>
  </si>
  <si>
    <t>蓝俊义</t>
  </si>
  <si>
    <t>四川省荣县第一中学校</t>
  </si>
  <si>
    <t>初中历史</t>
  </si>
  <si>
    <t>张琦</t>
  </si>
  <si>
    <t>荣县长山中学</t>
  </si>
  <si>
    <t>初中音乐</t>
  </si>
  <si>
    <t>方琳</t>
  </si>
  <si>
    <t>荣县旭阳镇过水学校</t>
  </si>
  <si>
    <t>李彬玉</t>
  </si>
  <si>
    <t>荣县双石镇李子学校</t>
  </si>
  <si>
    <t>初中英语</t>
  </si>
  <si>
    <t>许琳钰</t>
  </si>
  <si>
    <t>陈瑜</t>
  </si>
  <si>
    <t>荣县玉章高级中学校</t>
  </si>
  <si>
    <t>高中物理</t>
  </si>
  <si>
    <t>童燕</t>
  </si>
  <si>
    <t>邹强</t>
  </si>
  <si>
    <t>荣县留佳初级中学校</t>
  </si>
  <si>
    <t>四川省荣县中学校</t>
  </si>
  <si>
    <t>初中体育</t>
  </si>
  <si>
    <t>谢柯萍</t>
  </si>
  <si>
    <t>四川省荣县双古中学</t>
  </si>
  <si>
    <t>初中语文</t>
  </si>
  <si>
    <t>李伟</t>
  </si>
  <si>
    <t>初中数学</t>
  </si>
  <si>
    <t>排名</t>
    <phoneticPr fontId="6" type="noConversion"/>
  </si>
  <si>
    <t>是否进入
考核</t>
    <phoneticPr fontId="6" type="noConversion"/>
  </si>
  <si>
    <t>否</t>
    <phoneticPr fontId="6" type="noConversion"/>
  </si>
  <si>
    <t>是</t>
    <phoneticPr fontId="6" type="noConversion"/>
  </si>
  <si>
    <t>荣县2021年城区部分教育体育事业单位考试流动笔面试成绩、排名及进入考核人员名单</t>
    <phoneticPr fontId="6" type="noConversion"/>
  </si>
  <si>
    <t>小学语文
小学语文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</si>
</sst>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R19" sqref="R19"/>
    </sheetView>
  </sheetViews>
  <sheetFormatPr defaultColWidth="9" defaultRowHeight="13.5"/>
  <cols>
    <col min="1" max="1" width="5.5" customWidth="1"/>
    <col min="2" max="2" width="8.625" customWidth="1"/>
    <col min="3" max="3" width="22.625" style="1" customWidth="1"/>
    <col min="4" max="4" width="24.625" style="1" customWidth="1"/>
    <col min="5" max="5" width="10" style="2" customWidth="1"/>
    <col min="6" max="6" width="9" style="1"/>
    <col min="7" max="7" width="8.25" style="1" customWidth="1"/>
    <col min="8" max="8" width="9.625" customWidth="1"/>
    <col min="10" max="10" width="6.875" customWidth="1"/>
    <col min="11" max="11" width="5.5" customWidth="1"/>
    <col min="12" max="12" width="6.625" customWidth="1"/>
  </cols>
  <sheetData>
    <row r="1" spans="1:12" ht="54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7" t="s">
        <v>8</v>
      </c>
      <c r="J2" s="8" t="s">
        <v>9</v>
      </c>
      <c r="K2" s="8" t="s">
        <v>79</v>
      </c>
      <c r="L2" s="9" t="s">
        <v>80</v>
      </c>
    </row>
    <row r="3" spans="1:12" ht="25.15" customHeight="1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92</v>
      </c>
      <c r="G3" s="12">
        <f>F3*0.5</f>
        <v>46</v>
      </c>
      <c r="H3" s="12">
        <v>86.8</v>
      </c>
      <c r="I3" s="12">
        <f>H3*0.5</f>
        <v>43.4</v>
      </c>
      <c r="J3" s="12">
        <f>G3+I3</f>
        <v>89.4</v>
      </c>
      <c r="K3" s="12">
        <v>1</v>
      </c>
      <c r="L3" s="10" t="s">
        <v>82</v>
      </c>
    </row>
    <row r="4" spans="1:12" ht="25.15" customHeight="1">
      <c r="A4" s="11">
        <v>2</v>
      </c>
      <c r="B4" s="11" t="s">
        <v>14</v>
      </c>
      <c r="C4" s="13" t="s">
        <v>15</v>
      </c>
      <c r="D4" s="13" t="s">
        <v>16</v>
      </c>
      <c r="E4" s="16" t="s">
        <v>17</v>
      </c>
      <c r="F4" s="12">
        <v>80</v>
      </c>
      <c r="G4" s="12">
        <f t="shared" ref="G4:G34" si="0">F4*0.5</f>
        <v>40</v>
      </c>
      <c r="H4" s="12">
        <v>81.8</v>
      </c>
      <c r="I4" s="12">
        <f t="shared" ref="I4:I34" si="1">H4*0.5</f>
        <v>40.9</v>
      </c>
      <c r="J4" s="12">
        <f t="shared" ref="J4:J33" si="2">G4+I4</f>
        <v>80.900000000000006</v>
      </c>
      <c r="K4" s="12">
        <v>1</v>
      </c>
      <c r="L4" s="10" t="s">
        <v>82</v>
      </c>
    </row>
    <row r="5" spans="1:12" ht="25.15" customHeight="1">
      <c r="A5" s="11">
        <v>3</v>
      </c>
      <c r="B5" s="11" t="s">
        <v>18</v>
      </c>
      <c r="C5" s="13" t="s">
        <v>19</v>
      </c>
      <c r="D5" s="13" t="s">
        <v>16</v>
      </c>
      <c r="E5" s="19"/>
      <c r="F5" s="12">
        <v>78</v>
      </c>
      <c r="G5" s="12">
        <f t="shared" si="0"/>
        <v>39</v>
      </c>
      <c r="H5" s="12">
        <v>83</v>
      </c>
      <c r="I5" s="12">
        <f t="shared" si="1"/>
        <v>41.5</v>
      </c>
      <c r="J5" s="12">
        <f t="shared" si="2"/>
        <v>80.5</v>
      </c>
      <c r="K5" s="12">
        <v>2</v>
      </c>
      <c r="L5" s="10" t="s">
        <v>82</v>
      </c>
    </row>
    <row r="6" spans="1:12" ht="25.15" customHeight="1">
      <c r="A6" s="11">
        <v>5</v>
      </c>
      <c r="B6" s="11" t="s">
        <v>20</v>
      </c>
      <c r="C6" s="13" t="s">
        <v>21</v>
      </c>
      <c r="D6" s="13" t="s">
        <v>16</v>
      </c>
      <c r="E6" s="19"/>
      <c r="F6" s="12">
        <v>72</v>
      </c>
      <c r="G6" s="12">
        <f>F6*0.5</f>
        <v>36</v>
      </c>
      <c r="H6" s="12">
        <v>85.6</v>
      </c>
      <c r="I6" s="12">
        <f>H6*0.5</f>
        <v>42.8</v>
      </c>
      <c r="J6" s="12">
        <f>G6+I6</f>
        <v>78.8</v>
      </c>
      <c r="K6" s="12">
        <v>3</v>
      </c>
      <c r="L6" s="10" t="s">
        <v>82</v>
      </c>
    </row>
    <row r="7" spans="1:12" ht="25.15" customHeight="1">
      <c r="A7" s="11">
        <v>4</v>
      </c>
      <c r="B7" s="11" t="s">
        <v>22</v>
      </c>
      <c r="C7" s="13" t="s">
        <v>23</v>
      </c>
      <c r="D7" s="13" t="s">
        <v>16</v>
      </c>
      <c r="E7" s="19"/>
      <c r="F7" s="12">
        <v>74</v>
      </c>
      <c r="G7" s="12">
        <f>F7*0.5</f>
        <v>37</v>
      </c>
      <c r="H7" s="12">
        <v>82.2</v>
      </c>
      <c r="I7" s="12">
        <f>H7*0.5</f>
        <v>41.1</v>
      </c>
      <c r="J7" s="12">
        <f>G7+I7</f>
        <v>78.099999999999994</v>
      </c>
      <c r="K7" s="12">
        <v>4</v>
      </c>
      <c r="L7" s="10" t="s">
        <v>81</v>
      </c>
    </row>
    <row r="8" spans="1:12" ht="25.15" customHeight="1">
      <c r="A8" s="11">
        <v>6</v>
      </c>
      <c r="B8" s="14" t="s">
        <v>24</v>
      </c>
      <c r="C8" s="15" t="s">
        <v>25</v>
      </c>
      <c r="D8" s="13" t="s">
        <v>16</v>
      </c>
      <c r="E8" s="17"/>
      <c r="F8" s="12">
        <v>70</v>
      </c>
      <c r="G8" s="12">
        <f t="shared" si="0"/>
        <v>35</v>
      </c>
      <c r="H8" s="12">
        <v>79</v>
      </c>
      <c r="I8" s="12">
        <f t="shared" si="1"/>
        <v>39.5</v>
      </c>
      <c r="J8" s="12">
        <f t="shared" si="2"/>
        <v>74.5</v>
      </c>
      <c r="K8" s="12">
        <v>5</v>
      </c>
      <c r="L8" s="10" t="s">
        <v>81</v>
      </c>
    </row>
    <row r="9" spans="1:12" ht="25.15" customHeight="1">
      <c r="A9" s="11">
        <v>7</v>
      </c>
      <c r="B9" s="11" t="s">
        <v>26</v>
      </c>
      <c r="C9" s="13" t="s">
        <v>27</v>
      </c>
      <c r="D9" s="13" t="s">
        <v>16</v>
      </c>
      <c r="E9" s="16" t="s">
        <v>28</v>
      </c>
      <c r="F9" s="12">
        <v>83</v>
      </c>
      <c r="G9" s="12">
        <f t="shared" si="0"/>
        <v>41.5</v>
      </c>
      <c r="H9" s="12">
        <v>85</v>
      </c>
      <c r="I9" s="12">
        <f t="shared" si="1"/>
        <v>42.5</v>
      </c>
      <c r="J9" s="12">
        <f t="shared" si="2"/>
        <v>84</v>
      </c>
      <c r="K9" s="12">
        <v>1</v>
      </c>
      <c r="L9" s="10" t="s">
        <v>82</v>
      </c>
    </row>
    <row r="10" spans="1:12" ht="25.15" customHeight="1">
      <c r="A10" s="11">
        <v>8</v>
      </c>
      <c r="B10" s="11" t="s">
        <v>29</v>
      </c>
      <c r="C10" s="13" t="s">
        <v>30</v>
      </c>
      <c r="D10" s="13" t="s">
        <v>16</v>
      </c>
      <c r="E10" s="17"/>
      <c r="F10" s="12">
        <v>72</v>
      </c>
      <c r="G10" s="12">
        <f t="shared" si="0"/>
        <v>36</v>
      </c>
      <c r="H10" s="12">
        <v>84.8</v>
      </c>
      <c r="I10" s="12">
        <f t="shared" si="1"/>
        <v>42.4</v>
      </c>
      <c r="J10" s="12">
        <f t="shared" si="2"/>
        <v>78.400000000000006</v>
      </c>
      <c r="K10" s="12">
        <v>2</v>
      </c>
      <c r="L10" s="10" t="s">
        <v>81</v>
      </c>
    </row>
    <row r="11" spans="1:12" ht="25.15" customHeight="1">
      <c r="A11" s="11">
        <v>9</v>
      </c>
      <c r="B11" s="14" t="s">
        <v>31</v>
      </c>
      <c r="C11" s="15" t="s">
        <v>32</v>
      </c>
      <c r="D11" s="13" t="s">
        <v>16</v>
      </c>
      <c r="E11" s="14" t="s">
        <v>13</v>
      </c>
      <c r="F11" s="12">
        <v>86</v>
      </c>
      <c r="G11" s="12">
        <f t="shared" si="0"/>
        <v>43</v>
      </c>
      <c r="H11" s="12">
        <v>81.3</v>
      </c>
      <c r="I11" s="12">
        <f t="shared" si="1"/>
        <v>40.65</v>
      </c>
      <c r="J11" s="12">
        <f t="shared" si="2"/>
        <v>83.65</v>
      </c>
      <c r="K11" s="12">
        <v>1</v>
      </c>
      <c r="L11" s="10" t="s">
        <v>82</v>
      </c>
    </row>
    <row r="12" spans="1:12" ht="25.15" customHeight="1">
      <c r="A12" s="11">
        <v>11</v>
      </c>
      <c r="B12" s="14" t="s">
        <v>33</v>
      </c>
      <c r="C12" s="15" t="s">
        <v>34</v>
      </c>
      <c r="D12" s="13" t="s">
        <v>35</v>
      </c>
      <c r="E12" s="16" t="s">
        <v>17</v>
      </c>
      <c r="F12" s="12">
        <v>82</v>
      </c>
      <c r="G12" s="12">
        <f>F12*0.5</f>
        <v>41</v>
      </c>
      <c r="H12" s="12">
        <v>86.2</v>
      </c>
      <c r="I12" s="12">
        <f>H12*0.5</f>
        <v>43.1</v>
      </c>
      <c r="J12" s="12">
        <f>G12+I12</f>
        <v>84.1</v>
      </c>
      <c r="K12" s="12">
        <v>1</v>
      </c>
      <c r="L12" s="10" t="s">
        <v>82</v>
      </c>
    </row>
    <row r="13" spans="1:12" ht="25.15" customHeight="1">
      <c r="A13" s="11">
        <v>10</v>
      </c>
      <c r="B13" s="11" t="s">
        <v>36</v>
      </c>
      <c r="C13" s="13" t="s">
        <v>25</v>
      </c>
      <c r="D13" s="13" t="s">
        <v>35</v>
      </c>
      <c r="E13" s="19"/>
      <c r="F13" s="12">
        <v>82</v>
      </c>
      <c r="G13" s="12">
        <f>F13*0.5</f>
        <v>41</v>
      </c>
      <c r="H13" s="12">
        <v>81.599999999999994</v>
      </c>
      <c r="I13" s="12">
        <f>H13*0.5</f>
        <v>40.799999999999997</v>
      </c>
      <c r="J13" s="12">
        <f>G13+I13</f>
        <v>81.8</v>
      </c>
      <c r="K13" s="12">
        <v>2</v>
      </c>
      <c r="L13" s="10" t="s">
        <v>82</v>
      </c>
    </row>
    <row r="14" spans="1:12" ht="25.15" customHeight="1">
      <c r="A14" s="11">
        <v>12</v>
      </c>
      <c r="B14" s="11" t="s">
        <v>37</v>
      </c>
      <c r="C14" s="13" t="s">
        <v>38</v>
      </c>
      <c r="D14" s="13" t="s">
        <v>35</v>
      </c>
      <c r="E14" s="17"/>
      <c r="F14" s="12">
        <v>76</v>
      </c>
      <c r="G14" s="12">
        <f>F14*0.5</f>
        <v>38</v>
      </c>
      <c r="H14" s="12">
        <v>78.400000000000006</v>
      </c>
      <c r="I14" s="12">
        <f>H14*0.5</f>
        <v>39.200000000000003</v>
      </c>
      <c r="J14" s="12">
        <f>G14+I14</f>
        <v>77.2</v>
      </c>
      <c r="K14" s="12">
        <v>3</v>
      </c>
      <c r="L14" s="10" t="s">
        <v>82</v>
      </c>
    </row>
    <row r="15" spans="1:12" ht="25.15" customHeight="1">
      <c r="A15" s="11">
        <v>13</v>
      </c>
      <c r="B15" s="14" t="s">
        <v>39</v>
      </c>
      <c r="C15" s="15" t="s">
        <v>11</v>
      </c>
      <c r="D15" s="13" t="s">
        <v>35</v>
      </c>
      <c r="E15" s="14" t="s">
        <v>28</v>
      </c>
      <c r="F15" s="12">
        <v>81</v>
      </c>
      <c r="G15" s="12">
        <f t="shared" si="0"/>
        <v>40.5</v>
      </c>
      <c r="H15" s="12">
        <v>83</v>
      </c>
      <c r="I15" s="12">
        <f t="shared" si="1"/>
        <v>41.5</v>
      </c>
      <c r="J15" s="12">
        <f t="shared" si="2"/>
        <v>82</v>
      </c>
      <c r="K15" s="12">
        <v>1</v>
      </c>
      <c r="L15" s="10" t="s">
        <v>82</v>
      </c>
    </row>
    <row r="16" spans="1:12" ht="25.15" customHeight="1">
      <c r="A16" s="11">
        <v>14</v>
      </c>
      <c r="B16" s="11" t="s">
        <v>40</v>
      </c>
      <c r="C16" s="13" t="s">
        <v>41</v>
      </c>
      <c r="D16" s="13" t="s">
        <v>35</v>
      </c>
      <c r="E16" s="20" t="s">
        <v>84</v>
      </c>
      <c r="F16" s="12">
        <v>89</v>
      </c>
      <c r="G16" s="12">
        <f t="shared" si="0"/>
        <v>44.5</v>
      </c>
      <c r="H16" s="12">
        <v>85.2</v>
      </c>
      <c r="I16" s="12">
        <f t="shared" si="1"/>
        <v>42.6</v>
      </c>
      <c r="J16" s="12">
        <f t="shared" si="2"/>
        <v>87.1</v>
      </c>
      <c r="K16" s="12">
        <v>1</v>
      </c>
      <c r="L16" s="10" t="s">
        <v>82</v>
      </c>
    </row>
    <row r="17" spans="1:12" ht="25.15" customHeight="1">
      <c r="A17" s="11">
        <v>15</v>
      </c>
      <c r="B17" s="14" t="s">
        <v>42</v>
      </c>
      <c r="C17" s="15" t="s">
        <v>21</v>
      </c>
      <c r="D17" s="13" t="s">
        <v>35</v>
      </c>
      <c r="E17" s="19"/>
      <c r="F17" s="12">
        <v>86</v>
      </c>
      <c r="G17" s="12">
        <f t="shared" si="0"/>
        <v>43</v>
      </c>
      <c r="H17" s="12">
        <v>85.4</v>
      </c>
      <c r="I17" s="12">
        <f t="shared" si="1"/>
        <v>42.7</v>
      </c>
      <c r="J17" s="12">
        <f t="shared" si="2"/>
        <v>85.7</v>
      </c>
      <c r="K17" s="12">
        <v>2</v>
      </c>
      <c r="L17" s="10" t="s">
        <v>82</v>
      </c>
    </row>
    <row r="18" spans="1:12" ht="25.15" customHeight="1">
      <c r="A18" s="11">
        <v>16</v>
      </c>
      <c r="B18" s="14" t="s">
        <v>43</v>
      </c>
      <c r="C18" s="15" t="s">
        <v>44</v>
      </c>
      <c r="D18" s="13" t="s">
        <v>35</v>
      </c>
      <c r="E18" s="19"/>
      <c r="F18" s="12">
        <v>85</v>
      </c>
      <c r="G18" s="12">
        <f t="shared" si="0"/>
        <v>42.5</v>
      </c>
      <c r="H18" s="12">
        <v>85.6</v>
      </c>
      <c r="I18" s="12">
        <f t="shared" si="1"/>
        <v>42.8</v>
      </c>
      <c r="J18" s="12">
        <f t="shared" si="2"/>
        <v>85.3</v>
      </c>
      <c r="K18" s="12">
        <v>3</v>
      </c>
      <c r="L18" s="10" t="s">
        <v>82</v>
      </c>
    </row>
    <row r="19" spans="1:12" ht="25.15" customHeight="1">
      <c r="A19" s="11">
        <v>17</v>
      </c>
      <c r="B19" s="14" t="s">
        <v>45</v>
      </c>
      <c r="C19" s="15" t="s">
        <v>34</v>
      </c>
      <c r="D19" s="13" t="s">
        <v>35</v>
      </c>
      <c r="E19" s="19"/>
      <c r="F19" s="12">
        <v>81</v>
      </c>
      <c r="G19" s="12">
        <f t="shared" si="0"/>
        <v>40.5</v>
      </c>
      <c r="H19" s="12">
        <v>85.9</v>
      </c>
      <c r="I19" s="12">
        <f t="shared" si="1"/>
        <v>42.95</v>
      </c>
      <c r="J19" s="12">
        <f t="shared" si="2"/>
        <v>83.45</v>
      </c>
      <c r="K19" s="12">
        <v>4</v>
      </c>
      <c r="L19" s="10" t="s">
        <v>82</v>
      </c>
    </row>
    <row r="20" spans="1:12" ht="25.15" customHeight="1">
      <c r="A20" s="11">
        <v>18</v>
      </c>
      <c r="B20" s="11" t="s">
        <v>46</v>
      </c>
      <c r="C20" s="13" t="s">
        <v>27</v>
      </c>
      <c r="D20" s="13" t="s">
        <v>35</v>
      </c>
      <c r="E20" s="19"/>
      <c r="F20" s="12">
        <v>72</v>
      </c>
      <c r="G20" s="12">
        <f t="shared" si="0"/>
        <v>36</v>
      </c>
      <c r="H20" s="12">
        <v>82.4</v>
      </c>
      <c r="I20" s="12">
        <f t="shared" si="1"/>
        <v>41.2</v>
      </c>
      <c r="J20" s="12">
        <f t="shared" si="2"/>
        <v>77.2</v>
      </c>
      <c r="K20" s="12">
        <v>5</v>
      </c>
      <c r="L20" s="10" t="s">
        <v>82</v>
      </c>
    </row>
    <row r="21" spans="1:12" ht="25.15" customHeight="1">
      <c r="A21" s="11">
        <v>19</v>
      </c>
      <c r="B21" s="11" t="s">
        <v>47</v>
      </c>
      <c r="C21" s="11" t="s">
        <v>32</v>
      </c>
      <c r="D21" s="13" t="s">
        <v>35</v>
      </c>
      <c r="E21" s="19"/>
      <c r="F21" s="12">
        <v>71</v>
      </c>
      <c r="G21" s="12">
        <f t="shared" si="0"/>
        <v>35.5</v>
      </c>
      <c r="H21" s="12">
        <v>81.2</v>
      </c>
      <c r="I21" s="12">
        <f t="shared" si="1"/>
        <v>40.6</v>
      </c>
      <c r="J21" s="12">
        <f t="shared" si="2"/>
        <v>76.099999999999994</v>
      </c>
      <c r="K21" s="12">
        <v>6</v>
      </c>
      <c r="L21" s="10" t="s">
        <v>81</v>
      </c>
    </row>
    <row r="22" spans="1:12" ht="25.15" customHeight="1">
      <c r="A22" s="11">
        <v>20</v>
      </c>
      <c r="B22" s="11" t="s">
        <v>48</v>
      </c>
      <c r="C22" s="13" t="s">
        <v>49</v>
      </c>
      <c r="D22" s="13" t="s">
        <v>35</v>
      </c>
      <c r="E22" s="17"/>
      <c r="F22" s="12">
        <v>68</v>
      </c>
      <c r="G22" s="12">
        <f t="shared" si="0"/>
        <v>34</v>
      </c>
      <c r="H22" s="12">
        <v>82</v>
      </c>
      <c r="I22" s="12">
        <f t="shared" si="1"/>
        <v>41</v>
      </c>
      <c r="J22" s="12">
        <f t="shared" si="2"/>
        <v>75</v>
      </c>
      <c r="K22" s="12">
        <v>7</v>
      </c>
      <c r="L22" s="10" t="s">
        <v>81</v>
      </c>
    </row>
    <row r="23" spans="1:12" ht="25.15" customHeight="1">
      <c r="A23" s="11">
        <v>21</v>
      </c>
      <c r="B23" s="11" t="s">
        <v>50</v>
      </c>
      <c r="C23" s="13" t="s">
        <v>51</v>
      </c>
      <c r="D23" s="13" t="s">
        <v>52</v>
      </c>
      <c r="E23" s="16" t="s">
        <v>13</v>
      </c>
      <c r="F23" s="12">
        <v>75</v>
      </c>
      <c r="G23" s="12">
        <f t="shared" si="0"/>
        <v>37.5</v>
      </c>
      <c r="H23" s="12">
        <v>86.3</v>
      </c>
      <c r="I23" s="12">
        <f t="shared" si="1"/>
        <v>43.15</v>
      </c>
      <c r="J23" s="12">
        <f t="shared" si="2"/>
        <v>80.650000000000006</v>
      </c>
      <c r="K23" s="12">
        <v>1</v>
      </c>
      <c r="L23" s="10" t="s">
        <v>82</v>
      </c>
    </row>
    <row r="24" spans="1:12" ht="25.15" customHeight="1">
      <c r="A24" s="11">
        <v>22</v>
      </c>
      <c r="B24" s="11" t="s">
        <v>53</v>
      </c>
      <c r="C24" s="13" t="s">
        <v>32</v>
      </c>
      <c r="D24" s="13" t="s">
        <v>52</v>
      </c>
      <c r="E24" s="17"/>
      <c r="F24" s="12">
        <v>67</v>
      </c>
      <c r="G24" s="12">
        <f t="shared" si="0"/>
        <v>33.5</v>
      </c>
      <c r="H24" s="12">
        <v>82.6</v>
      </c>
      <c r="I24" s="12">
        <f t="shared" si="1"/>
        <v>41.3</v>
      </c>
      <c r="J24" s="12">
        <f t="shared" si="2"/>
        <v>74.8</v>
      </c>
      <c r="K24" s="12">
        <v>2</v>
      </c>
      <c r="L24" s="10" t="s">
        <v>82</v>
      </c>
    </row>
    <row r="25" spans="1:12" ht="25.15" customHeight="1">
      <c r="A25" s="11">
        <v>23</v>
      </c>
      <c r="B25" s="11" t="s">
        <v>54</v>
      </c>
      <c r="C25" s="13" t="s">
        <v>11</v>
      </c>
      <c r="D25" s="13" t="s">
        <v>55</v>
      </c>
      <c r="E25" s="11" t="s">
        <v>56</v>
      </c>
      <c r="F25" s="12">
        <v>76</v>
      </c>
      <c r="G25" s="12">
        <f t="shared" si="0"/>
        <v>38</v>
      </c>
      <c r="H25" s="12">
        <v>80.400000000000006</v>
      </c>
      <c r="I25" s="12">
        <f t="shared" si="1"/>
        <v>40.200000000000003</v>
      </c>
      <c r="J25" s="12">
        <f t="shared" si="2"/>
        <v>78.2</v>
      </c>
      <c r="K25" s="12">
        <v>1</v>
      </c>
      <c r="L25" s="10" t="s">
        <v>82</v>
      </c>
    </row>
    <row r="26" spans="1:12" ht="25.15" customHeight="1">
      <c r="A26" s="11">
        <v>24</v>
      </c>
      <c r="B26" s="11" t="s">
        <v>57</v>
      </c>
      <c r="C26" s="13" t="s">
        <v>58</v>
      </c>
      <c r="D26" s="13" t="s">
        <v>55</v>
      </c>
      <c r="E26" s="16" t="s">
        <v>59</v>
      </c>
      <c r="F26" s="12">
        <v>84</v>
      </c>
      <c r="G26" s="12">
        <f t="shared" si="0"/>
        <v>42</v>
      </c>
      <c r="H26" s="12">
        <v>89.4</v>
      </c>
      <c r="I26" s="12">
        <f t="shared" si="1"/>
        <v>44.7</v>
      </c>
      <c r="J26" s="12">
        <f t="shared" si="2"/>
        <v>86.7</v>
      </c>
      <c r="K26" s="12">
        <v>1</v>
      </c>
      <c r="L26" s="10" t="s">
        <v>82</v>
      </c>
    </row>
    <row r="27" spans="1:12" ht="25.15" customHeight="1">
      <c r="A27" s="11">
        <v>25</v>
      </c>
      <c r="B27" s="11" t="s">
        <v>60</v>
      </c>
      <c r="C27" s="13" t="s">
        <v>61</v>
      </c>
      <c r="D27" s="13" t="s">
        <v>55</v>
      </c>
      <c r="E27" s="17"/>
      <c r="F27" s="12">
        <v>76</v>
      </c>
      <c r="G27" s="12">
        <f t="shared" si="0"/>
        <v>38</v>
      </c>
      <c r="H27" s="12">
        <v>84.8</v>
      </c>
      <c r="I27" s="12">
        <f t="shared" si="1"/>
        <v>42.4</v>
      </c>
      <c r="J27" s="12">
        <f t="shared" si="2"/>
        <v>80.400000000000006</v>
      </c>
      <c r="K27" s="12">
        <v>2</v>
      </c>
      <c r="L27" s="10" t="s">
        <v>82</v>
      </c>
    </row>
    <row r="28" spans="1:12" ht="25.15" customHeight="1">
      <c r="A28" s="11">
        <v>26</v>
      </c>
      <c r="B28" s="11" t="s">
        <v>62</v>
      </c>
      <c r="C28" s="13" t="s">
        <v>63</v>
      </c>
      <c r="D28" s="13" t="s">
        <v>55</v>
      </c>
      <c r="E28" s="16" t="s">
        <v>64</v>
      </c>
      <c r="F28" s="12">
        <v>94</v>
      </c>
      <c r="G28" s="12">
        <f t="shared" si="0"/>
        <v>47</v>
      </c>
      <c r="H28" s="12">
        <v>85</v>
      </c>
      <c r="I28" s="12">
        <f t="shared" si="1"/>
        <v>42.5</v>
      </c>
      <c r="J28" s="12">
        <f t="shared" si="2"/>
        <v>89.5</v>
      </c>
      <c r="K28" s="12">
        <v>1</v>
      </c>
      <c r="L28" s="10" t="s">
        <v>82</v>
      </c>
    </row>
    <row r="29" spans="1:12" ht="25.15" customHeight="1">
      <c r="A29" s="11">
        <v>27</v>
      </c>
      <c r="B29" s="11" t="s">
        <v>65</v>
      </c>
      <c r="C29" s="13" t="s">
        <v>51</v>
      </c>
      <c r="D29" s="13" t="s">
        <v>55</v>
      </c>
      <c r="E29" s="17"/>
      <c r="F29" s="12">
        <v>77</v>
      </c>
      <c r="G29" s="12">
        <f t="shared" si="0"/>
        <v>38.5</v>
      </c>
      <c r="H29" s="12">
        <v>82.6</v>
      </c>
      <c r="I29" s="12">
        <f t="shared" si="1"/>
        <v>41.3</v>
      </c>
      <c r="J29" s="12">
        <f t="shared" si="2"/>
        <v>79.8</v>
      </c>
      <c r="K29" s="12">
        <v>2</v>
      </c>
      <c r="L29" s="10" t="s">
        <v>81</v>
      </c>
    </row>
    <row r="30" spans="1:12" ht="25.15" customHeight="1">
      <c r="A30" s="11">
        <v>28</v>
      </c>
      <c r="B30" s="11" t="s">
        <v>66</v>
      </c>
      <c r="C30" s="13" t="s">
        <v>67</v>
      </c>
      <c r="D30" s="13" t="s">
        <v>55</v>
      </c>
      <c r="E30" s="16" t="s">
        <v>68</v>
      </c>
      <c r="F30" s="12">
        <v>78</v>
      </c>
      <c r="G30" s="12">
        <f t="shared" si="0"/>
        <v>39</v>
      </c>
      <c r="H30" s="12">
        <v>86.2</v>
      </c>
      <c r="I30" s="12">
        <f t="shared" si="1"/>
        <v>43.1</v>
      </c>
      <c r="J30" s="12">
        <f t="shared" si="2"/>
        <v>82.1</v>
      </c>
      <c r="K30" s="12">
        <v>1</v>
      </c>
      <c r="L30" s="10" t="s">
        <v>82</v>
      </c>
    </row>
    <row r="31" spans="1:12" ht="25.15" customHeight="1">
      <c r="A31" s="11">
        <v>29</v>
      </c>
      <c r="B31" s="11" t="s">
        <v>69</v>
      </c>
      <c r="C31" s="13" t="s">
        <v>67</v>
      </c>
      <c r="D31" s="13" t="s">
        <v>55</v>
      </c>
      <c r="E31" s="17"/>
      <c r="F31" s="12">
        <v>64</v>
      </c>
      <c r="G31" s="12">
        <f t="shared" si="0"/>
        <v>32</v>
      </c>
      <c r="H31" s="12">
        <v>84</v>
      </c>
      <c r="I31" s="12">
        <f t="shared" si="1"/>
        <v>42</v>
      </c>
      <c r="J31" s="12">
        <f t="shared" si="2"/>
        <v>74</v>
      </c>
      <c r="K31" s="12">
        <v>2</v>
      </c>
      <c r="L31" s="10" t="s">
        <v>81</v>
      </c>
    </row>
    <row r="32" spans="1:12" ht="25.15" customHeight="1">
      <c r="A32" s="11">
        <v>30</v>
      </c>
      <c r="B32" s="11" t="s">
        <v>70</v>
      </c>
      <c r="C32" s="13" t="s">
        <v>71</v>
      </c>
      <c r="D32" s="13" t="s">
        <v>72</v>
      </c>
      <c r="E32" s="11" t="s">
        <v>73</v>
      </c>
      <c r="F32" s="12">
        <v>76</v>
      </c>
      <c r="G32" s="12">
        <f t="shared" si="0"/>
        <v>38</v>
      </c>
      <c r="H32" s="12">
        <v>84.4</v>
      </c>
      <c r="I32" s="12">
        <f t="shared" si="1"/>
        <v>42.2</v>
      </c>
      <c r="J32" s="12">
        <f t="shared" si="2"/>
        <v>80.2</v>
      </c>
      <c r="K32" s="12">
        <v>1</v>
      </c>
      <c r="L32" s="10" t="s">
        <v>82</v>
      </c>
    </row>
    <row r="33" spans="1:12" ht="25.15" customHeight="1">
      <c r="A33" s="11">
        <v>31</v>
      </c>
      <c r="B33" s="11" t="s">
        <v>74</v>
      </c>
      <c r="C33" s="13" t="s">
        <v>75</v>
      </c>
      <c r="D33" s="13" t="s">
        <v>72</v>
      </c>
      <c r="E33" s="11" t="s">
        <v>76</v>
      </c>
      <c r="F33" s="12">
        <v>82</v>
      </c>
      <c r="G33" s="12">
        <f t="shared" si="0"/>
        <v>41</v>
      </c>
      <c r="H33" s="12">
        <v>85</v>
      </c>
      <c r="I33" s="12">
        <f t="shared" si="1"/>
        <v>42.5</v>
      </c>
      <c r="J33" s="12">
        <f t="shared" si="2"/>
        <v>83.5</v>
      </c>
      <c r="K33" s="12">
        <v>1</v>
      </c>
      <c r="L33" s="10" t="s">
        <v>82</v>
      </c>
    </row>
    <row r="34" spans="1:12" ht="25.15" customHeight="1">
      <c r="A34" s="11">
        <v>32</v>
      </c>
      <c r="B34" s="11" t="s">
        <v>77</v>
      </c>
      <c r="C34" s="13" t="s">
        <v>51</v>
      </c>
      <c r="D34" s="13" t="s">
        <v>72</v>
      </c>
      <c r="E34" s="11" t="s">
        <v>78</v>
      </c>
      <c r="F34" s="12">
        <v>82</v>
      </c>
      <c r="G34" s="12">
        <f t="shared" si="0"/>
        <v>41</v>
      </c>
      <c r="H34" s="12">
        <v>83.4</v>
      </c>
      <c r="I34" s="12">
        <f t="shared" si="1"/>
        <v>41.7</v>
      </c>
      <c r="J34" s="12">
        <f>G34+I34</f>
        <v>82.7</v>
      </c>
      <c r="K34" s="12">
        <v>1</v>
      </c>
      <c r="L34" s="10" t="s">
        <v>82</v>
      </c>
    </row>
  </sheetData>
  <autoFilter ref="A2:L34"/>
  <mergeCells count="9">
    <mergeCell ref="E23:E24"/>
    <mergeCell ref="E26:E27"/>
    <mergeCell ref="E28:E29"/>
    <mergeCell ref="E30:E31"/>
    <mergeCell ref="A1:L1"/>
    <mergeCell ref="E4:E8"/>
    <mergeCell ref="E9:E10"/>
    <mergeCell ref="E12:E14"/>
    <mergeCell ref="E16:E22"/>
  </mergeCells>
  <phoneticPr fontId="6" type="noConversion"/>
  <pageMargins left="0.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2021-07-26T02:39:55Z</cp:lastPrinted>
  <dcterms:created xsi:type="dcterms:W3CDTF">2019-08-01T10:57:00Z</dcterms:created>
  <dcterms:modified xsi:type="dcterms:W3CDTF">2021-07-26T02:44:43Z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BB863AA14B3E43B6B95F6CDCFA711AE9</vt:lpwstr>
  </property>
</Properties>
</file>