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Sheet1!$A$1:$O$12</definedName>
  </definedNames>
  <calcPr calcId="144525"/>
</workbook>
</file>

<file path=xl/sharedStrings.xml><?xml version="1.0" encoding="utf-8"?>
<sst xmlns="http://schemas.openxmlformats.org/spreadsheetml/2006/main" count="50" uniqueCount="40">
  <si>
    <t>2021年郴州工业交通学校公开招聘面试成绩及综合成绩公布</t>
  </si>
  <si>
    <t>序号</t>
  </si>
  <si>
    <t>岗位名称</t>
  </si>
  <si>
    <t>岗位代码</t>
  </si>
  <si>
    <t>招聘计划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</si>
  <si>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</si>
  <si>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</si>
  <si>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</si>
  <si>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</si>
  <si>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</si>
  <si>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</si>
  <si>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</si>
  <si>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</si>
  <si>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折合40％</t>
  </si>
  <si>
    <t>试教成绩</t>
  </si>
  <si>
    <t>实操成绩</t>
  </si>
  <si>
    <t>面试成绩=试教成绩
或面试成绩=试教成绩*50%+实操成绩*50%</t>
  </si>
  <si>
    <t>折合60%</t>
  </si>
  <si>
    <t>德育专业教师</t>
  </si>
  <si>
    <t>101</t>
  </si>
  <si>
    <t>邓吐英</t>
  </si>
  <si>
    <t>74000100104</t>
  </si>
  <si>
    <t>68.70</t>
  </si>
  <si>
    <t>/</t>
  </si>
  <si>
    <t>刘婷婷</t>
  </si>
  <si>
    <t>74000100105</t>
  </si>
  <si>
    <t>72.90</t>
  </si>
  <si>
    <t>缺考</t>
  </si>
  <si>
    <t>面试缺考</t>
  </si>
  <si>
    <t>雷卫英</t>
  </si>
  <si>
    <t>74000100109</t>
  </si>
  <si>
    <t>62.40</t>
  </si>
  <si>
    <t>历史专业教师</t>
  </si>
  <si>
    <t>袁章华</t>
  </si>
  <si>
    <t>43000100215</t>
  </si>
  <si>
    <t>刘斌成</t>
  </si>
  <si>
    <t>43000100206</t>
  </si>
  <si>
    <t>酒店管理专业教师</t>
  </si>
  <si>
    <t>廖青莲</t>
  </si>
  <si>
    <t>44000100309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</si>
</sst>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176" fontId="6" fillId="0" borderId="1" xfId="49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100" workbookViewId="0">
      <selection activeCell="K13" sqref="K13"/>
    </sheetView>
  </sheetViews>
  <sheetFormatPr defaultColWidth="9" defaultRowHeight="38.1" customHeight="1"/>
  <cols>
    <col min="1" max="1" width="4.66666666666667" customWidth="1"/>
    <col min="2" max="2" width="10.375" customWidth="1"/>
    <col min="3" max="3" width="10.625" customWidth="1"/>
    <col min="4" max="4" width="12.875" customWidth="1"/>
    <col min="5" max="5" width="12.25" customWidth="1"/>
    <col min="6" max="6" width="17.375" customWidth="1"/>
    <col min="7" max="7" width="10.625" customWidth="1"/>
    <col min="8" max="8" width="9.5" customWidth="1"/>
    <col min="9" max="9" width="9.25" customWidth="1"/>
    <col min="10" max="10" width="8.875" customWidth="1"/>
    <col min="11" max="11" width="39.625" customWidth="1"/>
    <col min="12" max="12" width="9.66666666666667" customWidth="1"/>
    <col min="13" max="13" width="9.375" customWidth="1"/>
    <col min="14" max="14" width="7.875" customWidth="1"/>
  </cols>
  <sheetData>
    <row r="1" ht="56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23" t="s">
        <v>8</v>
      </c>
      <c r="J2" s="23"/>
      <c r="K2" s="23"/>
      <c r="L2" s="23"/>
      <c r="M2" s="3" t="s">
        <v>9</v>
      </c>
      <c r="N2" s="3" t="s">
        <v>10</v>
      </c>
      <c r="O2" s="3" t="s">
        <v>11</v>
      </c>
    </row>
    <row r="3" ht="75" customHeight="1" spans="1:15">
      <c r="A3" s="2"/>
      <c r="B3" s="3"/>
      <c r="C3" s="3"/>
      <c r="D3" s="3"/>
      <c r="E3" s="3"/>
      <c r="F3" s="3"/>
      <c r="G3" s="3" t="s">
        <v>12</v>
      </c>
      <c r="H3" s="3" t="s">
        <v>13</v>
      </c>
      <c r="I3" s="23" t="s">
        <v>14</v>
      </c>
      <c r="J3" s="23" t="s">
        <v>15</v>
      </c>
      <c r="K3" s="3" t="s">
        <v>16</v>
      </c>
      <c r="L3" s="23" t="s">
        <v>17</v>
      </c>
      <c r="M3" s="3"/>
      <c r="N3" s="3"/>
      <c r="O3" s="3"/>
    </row>
    <row r="4" customHeight="1" spans="1:15">
      <c r="A4" s="4">
        <v>1</v>
      </c>
      <c r="B4" s="5" t="s">
        <v>18</v>
      </c>
      <c r="C4" s="6" t="s">
        <v>19</v>
      </c>
      <c r="D4" s="6">
        <v>2</v>
      </c>
      <c r="E4" s="7" t="s">
        <v>20</v>
      </c>
      <c r="F4" s="7" t="s">
        <v>21</v>
      </c>
      <c r="G4" s="8" t="s">
        <v>22</v>
      </c>
      <c r="H4" s="9">
        <f>G4*0.4</f>
        <v>27.48</v>
      </c>
      <c r="I4" s="24">
        <v>80.67</v>
      </c>
      <c r="J4" s="25" t="s">
        <v>23</v>
      </c>
      <c r="K4" s="25">
        <v>80.67</v>
      </c>
      <c r="L4" s="14">
        <f>I4*0.6</f>
        <v>48.402</v>
      </c>
      <c r="M4" s="26">
        <f>H4+L4</f>
        <v>75.882</v>
      </c>
      <c r="N4" s="27">
        <v>1</v>
      </c>
      <c r="O4" s="28"/>
    </row>
    <row r="5" customHeight="1" spans="1:15">
      <c r="A5" s="10"/>
      <c r="B5" s="5"/>
      <c r="C5" s="6"/>
      <c r="D5" s="6"/>
      <c r="E5" s="7" t="s">
        <v>24</v>
      </c>
      <c r="F5" s="7" t="s">
        <v>25</v>
      </c>
      <c r="G5" s="8" t="s">
        <v>26</v>
      </c>
      <c r="H5" s="9">
        <f>G5*0.4</f>
        <v>29.16</v>
      </c>
      <c r="I5" s="29" t="s">
        <v>27</v>
      </c>
      <c r="J5" s="25" t="s">
        <v>23</v>
      </c>
      <c r="K5" s="29" t="s">
        <v>27</v>
      </c>
      <c r="L5" s="29" t="s">
        <v>27</v>
      </c>
      <c r="M5" s="26">
        <v>29.16</v>
      </c>
      <c r="N5" s="27">
        <v>2</v>
      </c>
      <c r="O5" s="12" t="s">
        <v>28</v>
      </c>
    </row>
    <row r="6" customHeight="1" spans="1:15">
      <c r="A6" s="10"/>
      <c r="B6" s="5"/>
      <c r="C6" s="6"/>
      <c r="D6" s="6"/>
      <c r="E6" s="7" t="s">
        <v>29</v>
      </c>
      <c r="F6" s="7" t="s">
        <v>30</v>
      </c>
      <c r="G6" s="8" t="s">
        <v>31</v>
      </c>
      <c r="H6" s="9">
        <f t="shared" ref="H6:H9" si="0">G6*0.4</f>
        <v>24.96</v>
      </c>
      <c r="I6" s="29" t="s">
        <v>27</v>
      </c>
      <c r="J6" s="25" t="s">
        <v>23</v>
      </c>
      <c r="K6" s="29" t="s">
        <v>27</v>
      </c>
      <c r="L6" s="29" t="s">
        <v>27</v>
      </c>
      <c r="M6" s="26">
        <v>24.96</v>
      </c>
      <c r="N6" s="27">
        <v>3</v>
      </c>
      <c r="O6" s="12" t="s">
        <v>28</v>
      </c>
    </row>
    <row r="7" customHeight="1" spans="1:15">
      <c r="A7" s="4">
        <v>2</v>
      </c>
      <c r="B7" s="5" t="s">
        <v>32</v>
      </c>
      <c r="C7" s="11">
        <v>102</v>
      </c>
      <c r="D7" s="11">
        <v>2</v>
      </c>
      <c r="E7" s="12" t="s">
        <v>33</v>
      </c>
      <c r="F7" s="12" t="s">
        <v>34</v>
      </c>
      <c r="G7" s="13">
        <v>58.6</v>
      </c>
      <c r="H7" s="9">
        <f t="shared" si="0"/>
        <v>23.44</v>
      </c>
      <c r="I7" s="29">
        <v>83.64</v>
      </c>
      <c r="J7" s="25" t="s">
        <v>23</v>
      </c>
      <c r="K7" s="25">
        <v>83.64</v>
      </c>
      <c r="L7" s="30">
        <f>I7*0.6</f>
        <v>50.184</v>
      </c>
      <c r="M7" s="26">
        <f>L7+H7</f>
        <v>73.624</v>
      </c>
      <c r="N7" s="27">
        <v>1</v>
      </c>
      <c r="O7" s="27"/>
    </row>
    <row r="8" customHeight="1" spans="1:15">
      <c r="A8" s="10"/>
      <c r="B8" s="5"/>
      <c r="C8" s="11"/>
      <c r="D8" s="11"/>
      <c r="E8" s="12" t="s">
        <v>35</v>
      </c>
      <c r="F8" s="12" t="s">
        <v>36</v>
      </c>
      <c r="G8" s="13">
        <v>56.5</v>
      </c>
      <c r="H8" s="14">
        <f t="shared" si="0"/>
        <v>22.6</v>
      </c>
      <c r="I8" s="29">
        <v>77.44</v>
      </c>
      <c r="J8" s="25" t="s">
        <v>23</v>
      </c>
      <c r="K8" s="25">
        <v>77.44</v>
      </c>
      <c r="L8" s="30">
        <f>I8*0.6</f>
        <v>46.464</v>
      </c>
      <c r="M8" s="26">
        <f>L8+H8</f>
        <v>69.064</v>
      </c>
      <c r="N8" s="27">
        <v>2</v>
      </c>
      <c r="O8" s="27"/>
    </row>
    <row r="9" ht="63" customHeight="1" spans="1:15">
      <c r="A9" s="6">
        <v>3</v>
      </c>
      <c r="B9" s="5" t="s">
        <v>37</v>
      </c>
      <c r="C9" s="11">
        <v>103</v>
      </c>
      <c r="D9" s="7">
        <v>1</v>
      </c>
      <c r="E9" s="12" t="s">
        <v>38</v>
      </c>
      <c r="F9" s="12" t="s">
        <v>39</v>
      </c>
      <c r="G9" s="13">
        <v>59.85</v>
      </c>
      <c r="H9" s="9">
        <f t="shared" si="0"/>
        <v>23.94</v>
      </c>
      <c r="I9" s="7">
        <v>82.68</v>
      </c>
      <c r="J9" s="7">
        <v>85.22</v>
      </c>
      <c r="K9" s="7">
        <v>83.95</v>
      </c>
      <c r="L9" s="24">
        <f>K9*0.6</f>
        <v>50.37</v>
      </c>
      <c r="M9" s="26">
        <f>L9+H9</f>
        <v>74.31</v>
      </c>
      <c r="N9" s="27">
        <v>1</v>
      </c>
      <c r="O9" s="31"/>
    </row>
    <row r="10" hidden="1" customHeight="1" spans="1:15">
      <c r="A10" s="6"/>
      <c r="B10" s="15"/>
      <c r="C10" s="16"/>
      <c r="D10" s="16"/>
      <c r="E10" s="6"/>
      <c r="F10" s="17"/>
      <c r="G10" s="18"/>
      <c r="H10" s="6"/>
      <c r="I10" s="29"/>
      <c r="J10" s="29"/>
      <c r="K10" s="6"/>
      <c r="L10" s="6"/>
      <c r="M10" s="26"/>
      <c r="N10" s="27"/>
      <c r="O10" s="27"/>
    </row>
    <row r="11" hidden="1" customHeight="1" spans="1:15">
      <c r="A11" s="6"/>
      <c r="B11" s="19"/>
      <c r="C11" s="20"/>
      <c r="D11" s="20"/>
      <c r="E11" s="6"/>
      <c r="F11" s="17"/>
      <c r="G11" s="21"/>
      <c r="H11" s="6"/>
      <c r="I11" s="29"/>
      <c r="J11" s="29"/>
      <c r="K11" s="6"/>
      <c r="L11" s="6"/>
      <c r="M11" s="6"/>
      <c r="N11" s="27"/>
      <c r="O11" s="27"/>
    </row>
    <row r="12" ht="1.2" customHeight="1" spans="1:15">
      <c r="A12" s="6"/>
      <c r="B12" s="22"/>
      <c r="C12" s="6"/>
      <c r="D12" s="6"/>
      <c r="E12" s="6"/>
      <c r="F12" s="17"/>
      <c r="G12" s="21"/>
      <c r="H12" s="6"/>
      <c r="I12" s="29"/>
      <c r="J12" s="29"/>
      <c r="K12" s="6"/>
      <c r="L12" s="6"/>
      <c r="M12" s="6"/>
      <c r="N12" s="27"/>
      <c r="O12" s="27"/>
    </row>
  </sheetData>
  <mergeCells count="20">
    <mergeCell ref="A1:O1"/>
    <mergeCell ref="G2:H2"/>
    <mergeCell ref="I2:L2"/>
    <mergeCell ref="A2:A3"/>
    <mergeCell ref="A4:A6"/>
    <mergeCell ref="A7:A8"/>
    <mergeCell ref="B2:B3"/>
    <mergeCell ref="B4:B6"/>
    <mergeCell ref="B7:B8"/>
    <mergeCell ref="C2:C3"/>
    <mergeCell ref="C4:C6"/>
    <mergeCell ref="C7:C8"/>
    <mergeCell ref="D2:D3"/>
    <mergeCell ref="D4:D6"/>
    <mergeCell ref="D7:D8"/>
    <mergeCell ref="E2:E3"/>
    <mergeCell ref="F2:F3"/>
    <mergeCell ref="M2:M3"/>
    <mergeCell ref="N2:N3"/>
    <mergeCell ref="O2:O3"/>
  </mergeCells>
  <pageMargins left="0.25" right="0.25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2020-09-29T02:05:00Z</dcterms:created>
  <cp:lastPrinted>2021-07-26T08:45:00Z</cp:lastPrinted>
  <dcterms:modified xsi:type="dcterms:W3CDTF">2021-07-26T09:11:47Z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97D3FA7AC0A54DD08CD6088779966B73</vt:lpwstr>
  </property>
</Properties>
</file>