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<sst xmlns="http://schemas.openxmlformats.org/spreadsheetml/2006/main" count="274" uniqueCount="132">
  <si>
    <t>江华职业中专2021年公开招聘教师拟体检名单</t>
  </si>
  <si>
    <t>序号</t>
  </si>
  <si>
    <t>姓名</t>
  </si>
  <si>
    <t>性别</t>
  </si>
  <si>
    <t>报考岗位</t>
  </si>
  <si>
    <t>岗位代码</t>
  </si>
  <si>
    <t>毕业学校</t>
  </si>
  <si>
    <t>专业</t>
  </si>
  <si>
    <t>最高学历</t>
  </si>
  <si>
    <t>笔试成绩</t>
  </si>
  <si>
    <t>面试成绩</t>
  </si>
  <si>
    <t>综合成绩</t>
  </si>
  <si>
    <t>是否体检</t>
  </si>
  <si>
    <t>说课成绩</t>
  </si>
  <si>
    <t>技能展示成绩</t>
  </si>
  <si>
    <t>陈玉音</t>
  </si>
  <si>
    <t>女</t>
  </si>
  <si>
    <t>职高语文</t>
  </si>
  <si>
    <t>Z001A</t>
  </si>
  <si>
    <t>吉首大学</t>
  </si>
  <si>
    <t>汉语言文学
（师范）</t>
  </si>
  <si>
    <t>本科</t>
  </si>
  <si>
    <t>欧阳婷</t>
  </si>
  <si>
    <t>湖南科技学院</t>
  </si>
  <si>
    <t>汉语言文学</t>
  </si>
  <si>
    <t>拟体检</t>
  </si>
  <si>
    <t>费江琴</t>
  </si>
  <si>
    <t>Z007B</t>
  </si>
  <si>
    <t>衡阳师范学院</t>
  </si>
  <si>
    <t>黄玉双</t>
  </si>
  <si>
    <t>怀化学院</t>
  </si>
  <si>
    <t>李琦</t>
  </si>
  <si>
    <t>男</t>
  </si>
  <si>
    <t>邓怡敏</t>
  </si>
  <si>
    <t>湖南女子学院</t>
  </si>
  <si>
    <t>汉语国际教育</t>
  </si>
  <si>
    <t>王芬</t>
  </si>
  <si>
    <t>职高数学</t>
  </si>
  <si>
    <t>Z002A</t>
  </si>
  <si>
    <t>湖北师范大学</t>
  </si>
  <si>
    <t>电子信息科学与技术</t>
  </si>
  <si>
    <t>李刚</t>
  </si>
  <si>
    <t>Z008B</t>
  </si>
  <si>
    <t>湖南人文科技学院</t>
  </si>
  <si>
    <t>信息与计算科学</t>
  </si>
  <si>
    <t>黄才良</t>
  </si>
  <si>
    <t>湖南农业大学</t>
  </si>
  <si>
    <t>机械设计制造及其自动化</t>
  </si>
  <si>
    <t>蒋已花</t>
  </si>
  <si>
    <t>职高英语</t>
  </si>
  <si>
    <t>Z003A</t>
  </si>
  <si>
    <t>英语（师范）</t>
  </si>
  <si>
    <t>莫凌溪</t>
  </si>
  <si>
    <t>湖南第一师范学院</t>
  </si>
  <si>
    <t>翻译</t>
  </si>
  <si>
    <t>周荣华</t>
  </si>
  <si>
    <t>Z009B</t>
  </si>
  <si>
    <t>湖南工业大学</t>
  </si>
  <si>
    <t>工业设计</t>
  </si>
  <si>
    <t>翟艳玲</t>
  </si>
  <si>
    <t>昆明理工大学</t>
  </si>
  <si>
    <t>英语</t>
  </si>
  <si>
    <t>蒋凤玲</t>
  </si>
  <si>
    <t>商务英语</t>
  </si>
  <si>
    <t>江英正</t>
  </si>
  <si>
    <t>缺考</t>
  </si>
  <si>
    <t>梁国文</t>
  </si>
  <si>
    <t>职高信息技术</t>
  </si>
  <si>
    <t>Z015B</t>
  </si>
  <si>
    <t>西南民族大学</t>
  </si>
  <si>
    <t>计算机科学与技术</t>
  </si>
  <si>
    <t>顾淑琴</t>
  </si>
  <si>
    <t>Z006A</t>
  </si>
  <si>
    <t>湘南学院</t>
  </si>
  <si>
    <t>肖鑫</t>
  </si>
  <si>
    <t>物联网工程</t>
  </si>
  <si>
    <t>黄渊权</t>
  </si>
  <si>
    <t>南华大学船山学院</t>
  </si>
  <si>
    <t>软件工程</t>
  </si>
  <si>
    <t>罗陈琳</t>
  </si>
  <si>
    <t>职高电子商务</t>
  </si>
  <si>
    <t>Z014B</t>
  </si>
  <si>
    <t>湘潭大学兴湘学院</t>
  </si>
  <si>
    <t>财务管理</t>
  </si>
  <si>
    <t>雷敏</t>
  </si>
  <si>
    <t>Z005A</t>
  </si>
  <si>
    <t>萍乡学院</t>
  </si>
  <si>
    <t>电子商务</t>
  </si>
  <si>
    <t>陈江洲</t>
  </si>
  <si>
    <t>陕西科技大学镐京学院</t>
  </si>
  <si>
    <t>市场营销</t>
  </si>
  <si>
    <t>李小英</t>
  </si>
  <si>
    <t>湖南工学院</t>
  </si>
  <si>
    <t>工商管理</t>
  </si>
  <si>
    <t>唐晓</t>
  </si>
  <si>
    <t>丽水学院</t>
  </si>
  <si>
    <t>国际商务</t>
  </si>
  <si>
    <t>51.5</t>
  </si>
  <si>
    <t>刘璐</t>
  </si>
  <si>
    <t>职高旅游</t>
  </si>
  <si>
    <t>Z011B</t>
  </si>
  <si>
    <t>旅游管理</t>
  </si>
  <si>
    <t>李菊花</t>
  </si>
  <si>
    <t>铜仁学院</t>
  </si>
  <si>
    <t>尹园园</t>
  </si>
  <si>
    <t>职高机电
（机械方向）</t>
  </si>
  <si>
    <t>Z004A</t>
  </si>
  <si>
    <t>湖南师范大学</t>
  </si>
  <si>
    <t>机械工艺技术</t>
  </si>
  <si>
    <t>段铁成</t>
  </si>
  <si>
    <t>杨鑫</t>
  </si>
  <si>
    <t>职高机电
（电子方向）</t>
  </si>
  <si>
    <t>Z010B</t>
  </si>
  <si>
    <t>湖南理工学院南湖学院</t>
  </si>
  <si>
    <t>机械电子工程</t>
  </si>
  <si>
    <t>姜太吉</t>
  </si>
  <si>
    <t>龙定科</t>
  </si>
  <si>
    <t>职高电子</t>
  </si>
  <si>
    <t>Z013B</t>
  </si>
  <si>
    <t>湖南涉外经济学院</t>
  </si>
  <si>
    <t>电子信息工程</t>
  </si>
  <si>
    <t>何俊华</t>
  </si>
  <si>
    <t>通信工程</t>
  </si>
  <si>
    <t>安治文</t>
  </si>
  <si>
    <t>职高汽车</t>
  </si>
  <si>
    <t>Z012B</t>
  </si>
  <si>
    <t>甘肃农业大学（本科）
华南理工大学（硕士）</t>
  </si>
  <si>
    <t>交通运输（本科）
车辆工程（硕士）</t>
  </si>
  <si>
    <t>硕士</t>
  </si>
  <si>
    <t>张振彪</t>
  </si>
  <si>
    <t>长沙理工大学</t>
  </si>
  <si>
    <t>汽车运用工程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</si>
</sst>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5" borderId="11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76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37"/>
  <sheetViews>
    <sheetView tabSelected="1" workbookViewId="0">
      <selection activeCell="A4" sqref="A4:A37"/>
    </sheetView>
  </sheetViews>
  <sheetFormatPr defaultColWidth="9" defaultRowHeight="14.25"/>
  <cols>
    <col min="1" max="1" width="3.75" style="8" customWidth="1"/>
    <col min="2" max="2" width="7.125" style="8" customWidth="1"/>
    <col min="3" max="3" width="3.625" style="8" customWidth="1"/>
    <col min="4" max="4" width="10.75" style="8" customWidth="1"/>
    <col min="5" max="5" width="7.375" style="8" customWidth="1"/>
    <col min="6" max="6" width="10.625" style="8" customWidth="1"/>
    <col min="7" max="7" width="12.375" style="8" customWidth="1"/>
    <col min="8" max="8" width="5.25" style="8" customWidth="1"/>
    <col min="9" max="9" width="5.5" style="1" customWidth="1"/>
    <col min="10" max="10" width="5" style="1" customWidth="1"/>
    <col min="11" max="11" width="6" style="1" customWidth="1"/>
    <col min="12" max="12" width="5.875" style="1" customWidth="1"/>
    <col min="13" max="13" width="5.625" style="1" customWidth="1"/>
    <col min="14" max="243" width="8.75" style="1"/>
    <col min="244" max="16380" width="9" style="1"/>
  </cols>
  <sheetData>
    <row r="1" s="1" customFormat="1" ht="35.2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33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1" t="s">
        <v>10</v>
      </c>
      <c r="K2" s="22"/>
      <c r="L2" s="10" t="s">
        <v>11</v>
      </c>
      <c r="M2" s="10" t="s">
        <v>12</v>
      </c>
    </row>
    <row r="3" s="1" customFormat="1" ht="50" customHeight="1" spans="1:13">
      <c r="A3" s="12"/>
      <c r="B3" s="12"/>
      <c r="C3" s="12"/>
      <c r="D3" s="12"/>
      <c r="E3" s="13"/>
      <c r="F3" s="12"/>
      <c r="G3" s="12"/>
      <c r="H3" s="12"/>
      <c r="I3" s="12"/>
      <c r="J3" s="23" t="s">
        <v>13</v>
      </c>
      <c r="K3" s="23" t="s">
        <v>14</v>
      </c>
      <c r="L3" s="12"/>
      <c r="M3" s="12"/>
    </row>
    <row r="4" s="2" customFormat="1" ht="34.9" customHeight="1" spans="1:235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 t="s">
        <v>21</v>
      </c>
      <c r="I4" s="14">
        <v>74.7</v>
      </c>
      <c r="J4" s="14">
        <v>82.4</v>
      </c>
      <c r="K4" s="24"/>
      <c r="L4" s="24">
        <f t="shared" ref="L4:L18" si="0">I4*0.4+J4*0.6</f>
        <v>79.32</v>
      </c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</row>
    <row r="5" s="2" customFormat="1" ht="34.9" customHeight="1" spans="1:235">
      <c r="A5" s="14">
        <v>2</v>
      </c>
      <c r="B5" s="15" t="s">
        <v>22</v>
      </c>
      <c r="C5" s="15" t="s">
        <v>16</v>
      </c>
      <c r="D5" s="15" t="s">
        <v>17</v>
      </c>
      <c r="E5" s="15" t="s">
        <v>18</v>
      </c>
      <c r="F5" s="15" t="s">
        <v>23</v>
      </c>
      <c r="G5" s="15" t="s">
        <v>24</v>
      </c>
      <c r="H5" s="15" t="s">
        <v>21</v>
      </c>
      <c r="I5" s="14">
        <v>74.4</v>
      </c>
      <c r="J5" s="14">
        <v>86.2</v>
      </c>
      <c r="K5" s="24"/>
      <c r="L5" s="24">
        <f t="shared" si="0"/>
        <v>81.48</v>
      </c>
      <c r="M5" s="26" t="s">
        <v>25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</row>
    <row r="6" s="2" customFormat="1" ht="34.9" customHeight="1" spans="1:235">
      <c r="A6" s="14">
        <v>3</v>
      </c>
      <c r="B6" s="15" t="s">
        <v>26</v>
      </c>
      <c r="C6" s="15" t="s">
        <v>16</v>
      </c>
      <c r="D6" s="15" t="s">
        <v>17</v>
      </c>
      <c r="E6" s="15" t="s">
        <v>27</v>
      </c>
      <c r="F6" s="15" t="s">
        <v>28</v>
      </c>
      <c r="G6" s="15" t="s">
        <v>24</v>
      </c>
      <c r="H6" s="15" t="s">
        <v>21</v>
      </c>
      <c r="I6" s="15">
        <v>82</v>
      </c>
      <c r="J6" s="14">
        <v>86.8</v>
      </c>
      <c r="K6" s="24"/>
      <c r="L6" s="24">
        <f t="shared" si="0"/>
        <v>84.88</v>
      </c>
      <c r="M6" s="26" t="s">
        <v>25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</row>
    <row r="7" s="2" customFormat="1" ht="34.9" customHeight="1" spans="1:235">
      <c r="A7" s="14">
        <v>4</v>
      </c>
      <c r="B7" s="15" t="s">
        <v>29</v>
      </c>
      <c r="C7" s="15" t="s">
        <v>16</v>
      </c>
      <c r="D7" s="15" t="s">
        <v>17</v>
      </c>
      <c r="E7" s="15" t="s">
        <v>18</v>
      </c>
      <c r="F7" s="15" t="s">
        <v>30</v>
      </c>
      <c r="G7" s="15" t="s">
        <v>24</v>
      </c>
      <c r="H7" s="15" t="s">
        <v>21</v>
      </c>
      <c r="I7" s="14">
        <v>77</v>
      </c>
      <c r="J7" s="14">
        <v>81.2</v>
      </c>
      <c r="K7" s="24"/>
      <c r="L7" s="24">
        <f t="shared" si="0"/>
        <v>79.52</v>
      </c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</row>
    <row r="8" s="3" customFormat="1" ht="34.9" customHeight="1" spans="1:13">
      <c r="A8" s="14">
        <v>5</v>
      </c>
      <c r="B8" s="15" t="s">
        <v>31</v>
      </c>
      <c r="C8" s="15" t="s">
        <v>32</v>
      </c>
      <c r="D8" s="15" t="s">
        <v>17</v>
      </c>
      <c r="E8" s="15" t="s">
        <v>27</v>
      </c>
      <c r="F8" s="15" t="s">
        <v>23</v>
      </c>
      <c r="G8" s="15" t="s">
        <v>24</v>
      </c>
      <c r="H8" s="15" t="s">
        <v>21</v>
      </c>
      <c r="I8" s="15">
        <v>74</v>
      </c>
      <c r="J8" s="14">
        <v>75.6</v>
      </c>
      <c r="K8" s="24"/>
      <c r="L8" s="24">
        <f t="shared" si="0"/>
        <v>74.96</v>
      </c>
      <c r="M8" s="26" t="s">
        <v>25</v>
      </c>
    </row>
    <row r="9" s="4" customFormat="1" ht="34.9" customHeight="1" spans="1:235">
      <c r="A9" s="14">
        <v>6</v>
      </c>
      <c r="B9" s="15" t="s">
        <v>33</v>
      </c>
      <c r="C9" s="15" t="s">
        <v>16</v>
      </c>
      <c r="D9" s="15" t="s">
        <v>17</v>
      </c>
      <c r="E9" s="15" t="s">
        <v>18</v>
      </c>
      <c r="F9" s="15" t="s">
        <v>34</v>
      </c>
      <c r="G9" s="15" t="s">
        <v>35</v>
      </c>
      <c r="H9" s="15" t="s">
        <v>21</v>
      </c>
      <c r="I9" s="14">
        <v>83</v>
      </c>
      <c r="J9" s="14">
        <v>79.8</v>
      </c>
      <c r="K9" s="24"/>
      <c r="L9" s="24">
        <f t="shared" si="0"/>
        <v>81.08</v>
      </c>
      <c r="M9" s="26" t="s">
        <v>25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</row>
    <row r="10" s="2" customFormat="1" ht="34.9" customHeight="1" spans="1:13">
      <c r="A10" s="14">
        <v>7</v>
      </c>
      <c r="B10" s="15" t="s">
        <v>36</v>
      </c>
      <c r="C10" s="15" t="s">
        <v>16</v>
      </c>
      <c r="D10" s="15" t="s">
        <v>37</v>
      </c>
      <c r="E10" s="15" t="s">
        <v>38</v>
      </c>
      <c r="F10" s="15" t="s">
        <v>39</v>
      </c>
      <c r="G10" s="15" t="s">
        <v>40</v>
      </c>
      <c r="H10" s="15" t="s">
        <v>21</v>
      </c>
      <c r="I10" s="14">
        <v>87</v>
      </c>
      <c r="J10" s="14">
        <v>81.4</v>
      </c>
      <c r="K10" s="28"/>
      <c r="L10" s="24">
        <f t="shared" si="0"/>
        <v>83.64</v>
      </c>
      <c r="M10" s="26" t="s">
        <v>25</v>
      </c>
    </row>
    <row r="11" s="2" customFormat="1" ht="34.9" customHeight="1" spans="1:13">
      <c r="A11" s="14">
        <v>8</v>
      </c>
      <c r="B11" s="15" t="s">
        <v>41</v>
      </c>
      <c r="C11" s="15" t="s">
        <v>32</v>
      </c>
      <c r="D11" s="15" t="s">
        <v>37</v>
      </c>
      <c r="E11" s="16" t="s">
        <v>42</v>
      </c>
      <c r="F11" s="15" t="s">
        <v>43</v>
      </c>
      <c r="G11" s="15" t="s">
        <v>44</v>
      </c>
      <c r="H11" s="15" t="s">
        <v>21</v>
      </c>
      <c r="I11" s="14">
        <v>89</v>
      </c>
      <c r="J11" s="14">
        <v>75</v>
      </c>
      <c r="K11" s="24"/>
      <c r="L11" s="24">
        <f t="shared" si="0"/>
        <v>80.6</v>
      </c>
      <c r="M11" s="26" t="s">
        <v>25</v>
      </c>
    </row>
    <row r="12" s="2" customFormat="1" ht="34.9" customHeight="1" spans="1:13">
      <c r="A12" s="14">
        <v>9</v>
      </c>
      <c r="B12" s="15" t="s">
        <v>45</v>
      </c>
      <c r="C12" s="15" t="s">
        <v>32</v>
      </c>
      <c r="D12" s="15" t="s">
        <v>37</v>
      </c>
      <c r="E12" s="15" t="s">
        <v>38</v>
      </c>
      <c r="F12" s="15" t="s">
        <v>46</v>
      </c>
      <c r="G12" s="15" t="s">
        <v>47</v>
      </c>
      <c r="H12" s="15" t="s">
        <v>21</v>
      </c>
      <c r="I12" s="14">
        <v>75</v>
      </c>
      <c r="J12" s="14">
        <v>84</v>
      </c>
      <c r="K12" s="24"/>
      <c r="L12" s="24">
        <f t="shared" si="0"/>
        <v>80.4</v>
      </c>
      <c r="M12" s="26" t="s">
        <v>25</v>
      </c>
    </row>
    <row r="13" s="2" customFormat="1" ht="34.9" customHeight="1" spans="1:13">
      <c r="A13" s="14">
        <v>10</v>
      </c>
      <c r="B13" s="15" t="s">
        <v>48</v>
      </c>
      <c r="C13" s="15" t="s">
        <v>16</v>
      </c>
      <c r="D13" s="15" t="s">
        <v>49</v>
      </c>
      <c r="E13" s="15" t="s">
        <v>50</v>
      </c>
      <c r="F13" s="15" t="s">
        <v>19</v>
      </c>
      <c r="G13" s="15" t="s">
        <v>51</v>
      </c>
      <c r="H13" s="15" t="s">
        <v>21</v>
      </c>
      <c r="I13" s="15">
        <v>79</v>
      </c>
      <c r="J13" s="14">
        <v>83.8</v>
      </c>
      <c r="K13" s="24"/>
      <c r="L13" s="24">
        <f t="shared" si="0"/>
        <v>81.88</v>
      </c>
      <c r="M13" s="26" t="s">
        <v>25</v>
      </c>
    </row>
    <row r="14" s="2" customFormat="1" ht="34.9" customHeight="1" spans="1:13">
      <c r="A14" s="14">
        <v>11</v>
      </c>
      <c r="B14" s="15" t="s">
        <v>52</v>
      </c>
      <c r="C14" s="15" t="s">
        <v>16</v>
      </c>
      <c r="D14" s="15" t="s">
        <v>49</v>
      </c>
      <c r="E14" s="15" t="s">
        <v>50</v>
      </c>
      <c r="F14" s="15" t="s">
        <v>53</v>
      </c>
      <c r="G14" s="15" t="s">
        <v>54</v>
      </c>
      <c r="H14" s="15" t="s">
        <v>21</v>
      </c>
      <c r="I14" s="15">
        <v>74</v>
      </c>
      <c r="J14" s="14">
        <v>82.6</v>
      </c>
      <c r="K14" s="24"/>
      <c r="L14" s="24">
        <f t="shared" si="0"/>
        <v>79.16</v>
      </c>
      <c r="M14" s="24"/>
    </row>
    <row r="15" s="5" customFormat="1" ht="34.9" customHeight="1" spans="1:13">
      <c r="A15" s="14">
        <v>12</v>
      </c>
      <c r="B15" s="15" t="s">
        <v>55</v>
      </c>
      <c r="C15" s="15" t="s">
        <v>16</v>
      </c>
      <c r="D15" s="15" t="s">
        <v>49</v>
      </c>
      <c r="E15" s="15" t="s">
        <v>56</v>
      </c>
      <c r="F15" s="15" t="s">
        <v>57</v>
      </c>
      <c r="G15" s="15" t="s">
        <v>58</v>
      </c>
      <c r="H15" s="15" t="s">
        <v>21</v>
      </c>
      <c r="I15" s="15">
        <v>80</v>
      </c>
      <c r="J15" s="14">
        <v>80.6</v>
      </c>
      <c r="K15" s="24"/>
      <c r="L15" s="24">
        <f t="shared" si="0"/>
        <v>80.36</v>
      </c>
      <c r="M15" s="24"/>
    </row>
    <row r="16" s="2" customFormat="1" ht="34.9" customHeight="1" spans="1:13">
      <c r="A16" s="14">
        <v>13</v>
      </c>
      <c r="B16" s="15" t="s">
        <v>59</v>
      </c>
      <c r="C16" s="15" t="s">
        <v>16</v>
      </c>
      <c r="D16" s="15" t="s">
        <v>49</v>
      </c>
      <c r="E16" s="15" t="s">
        <v>56</v>
      </c>
      <c r="F16" s="15" t="s">
        <v>60</v>
      </c>
      <c r="G16" s="15" t="s">
        <v>61</v>
      </c>
      <c r="H16" s="15" t="s">
        <v>21</v>
      </c>
      <c r="I16" s="15">
        <v>78</v>
      </c>
      <c r="J16" s="14">
        <v>88.6</v>
      </c>
      <c r="K16" s="24"/>
      <c r="L16" s="24">
        <f t="shared" si="0"/>
        <v>84.36</v>
      </c>
      <c r="M16" s="26" t="s">
        <v>25</v>
      </c>
    </row>
    <row r="17" s="2" customFormat="1" ht="34.9" customHeight="1" spans="1:13">
      <c r="A17" s="14">
        <v>14</v>
      </c>
      <c r="B17" s="15" t="s">
        <v>62</v>
      </c>
      <c r="C17" s="15" t="s">
        <v>16</v>
      </c>
      <c r="D17" s="15" t="s">
        <v>49</v>
      </c>
      <c r="E17" s="15" t="s">
        <v>50</v>
      </c>
      <c r="F17" s="15" t="s">
        <v>19</v>
      </c>
      <c r="G17" s="15" t="s">
        <v>63</v>
      </c>
      <c r="H17" s="15" t="s">
        <v>21</v>
      </c>
      <c r="I17" s="15">
        <v>84</v>
      </c>
      <c r="J17" s="14">
        <v>85.4</v>
      </c>
      <c r="K17" s="29"/>
      <c r="L17" s="24">
        <f t="shared" si="0"/>
        <v>84.84</v>
      </c>
      <c r="M17" s="26" t="s">
        <v>25</v>
      </c>
    </row>
    <row r="18" s="2" customFormat="1" ht="34.9" customHeight="1" spans="1:13">
      <c r="A18" s="14">
        <v>15</v>
      </c>
      <c r="B18" s="15" t="s">
        <v>64</v>
      </c>
      <c r="C18" s="15" t="s">
        <v>16</v>
      </c>
      <c r="D18" s="15" t="s">
        <v>49</v>
      </c>
      <c r="E18" s="15" t="s">
        <v>50</v>
      </c>
      <c r="F18" s="15" t="s">
        <v>19</v>
      </c>
      <c r="G18" s="15" t="s">
        <v>63</v>
      </c>
      <c r="H18" s="15" t="s">
        <v>21</v>
      </c>
      <c r="I18" s="15">
        <v>84</v>
      </c>
      <c r="J18" s="14" t="s">
        <v>65</v>
      </c>
      <c r="K18" s="24"/>
      <c r="L18" s="24" t="e">
        <f t="shared" si="0"/>
        <v>#VALUE!</v>
      </c>
      <c r="M18" s="24"/>
    </row>
    <row r="19" s="2" customFormat="1" ht="34.9" customHeight="1" spans="1:13">
      <c r="A19" s="14">
        <v>16</v>
      </c>
      <c r="B19" s="15" t="s">
        <v>66</v>
      </c>
      <c r="C19" s="15" t="s">
        <v>32</v>
      </c>
      <c r="D19" s="15" t="s">
        <v>67</v>
      </c>
      <c r="E19" s="15" t="s">
        <v>68</v>
      </c>
      <c r="F19" s="15" t="s">
        <v>69</v>
      </c>
      <c r="G19" s="15" t="s">
        <v>70</v>
      </c>
      <c r="H19" s="15" t="s">
        <v>21</v>
      </c>
      <c r="I19" s="15">
        <v>67.8</v>
      </c>
      <c r="J19" s="17">
        <v>86</v>
      </c>
      <c r="K19" s="29">
        <v>87.4</v>
      </c>
      <c r="L19" s="24">
        <f t="shared" ref="L19:L37" si="1">I19*0.4+(J19*0.4+K19*0.6)*0.6</f>
        <v>79.224</v>
      </c>
      <c r="M19" s="26" t="s">
        <v>25</v>
      </c>
    </row>
    <row r="20" s="3" customFormat="1" ht="34.9" customHeight="1" spans="1:13">
      <c r="A20" s="14">
        <v>17</v>
      </c>
      <c r="B20" s="15" t="s">
        <v>71</v>
      </c>
      <c r="C20" s="15" t="s">
        <v>16</v>
      </c>
      <c r="D20" s="15" t="s">
        <v>67</v>
      </c>
      <c r="E20" s="15" t="s">
        <v>72</v>
      </c>
      <c r="F20" s="15" t="s">
        <v>73</v>
      </c>
      <c r="G20" s="15" t="s">
        <v>70</v>
      </c>
      <c r="H20" s="15" t="s">
        <v>21</v>
      </c>
      <c r="I20" s="15">
        <v>62.4</v>
      </c>
      <c r="J20" s="17">
        <v>78</v>
      </c>
      <c r="K20" s="29">
        <v>88.2</v>
      </c>
      <c r="L20" s="24">
        <f t="shared" si="1"/>
        <v>75.432</v>
      </c>
      <c r="M20" s="26" t="s">
        <v>25</v>
      </c>
    </row>
    <row r="21" s="6" customFormat="1" ht="34.9" customHeight="1" spans="1:235">
      <c r="A21" s="14">
        <v>18</v>
      </c>
      <c r="B21" s="17" t="s">
        <v>74</v>
      </c>
      <c r="C21" s="17" t="s">
        <v>32</v>
      </c>
      <c r="D21" s="15" t="s">
        <v>67</v>
      </c>
      <c r="E21" s="15" t="s">
        <v>72</v>
      </c>
      <c r="F21" s="17" t="s">
        <v>73</v>
      </c>
      <c r="G21" s="17" t="s">
        <v>75</v>
      </c>
      <c r="H21" s="15" t="s">
        <v>21</v>
      </c>
      <c r="I21" s="17">
        <v>54.5</v>
      </c>
      <c r="J21" s="17">
        <v>79.2</v>
      </c>
      <c r="K21" s="29">
        <v>90</v>
      </c>
      <c r="L21" s="24">
        <f t="shared" si="1"/>
        <v>73.208</v>
      </c>
      <c r="M21" s="30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32"/>
    </row>
    <row r="22" s="4" customFormat="1" ht="34.9" customHeight="1" spans="1:235">
      <c r="A22" s="14">
        <v>19</v>
      </c>
      <c r="B22" s="15" t="s">
        <v>76</v>
      </c>
      <c r="C22" s="15" t="s">
        <v>32</v>
      </c>
      <c r="D22" s="15" t="s">
        <v>67</v>
      </c>
      <c r="E22" s="15" t="s">
        <v>68</v>
      </c>
      <c r="F22" s="15" t="s">
        <v>77</v>
      </c>
      <c r="G22" s="15" t="s">
        <v>78</v>
      </c>
      <c r="H22" s="15" t="s">
        <v>21</v>
      </c>
      <c r="I22" s="15">
        <v>62.7</v>
      </c>
      <c r="J22" s="17">
        <v>85.2</v>
      </c>
      <c r="K22" s="29">
        <v>91.6</v>
      </c>
      <c r="L22" s="24">
        <f t="shared" si="1"/>
        <v>78.504</v>
      </c>
      <c r="M22" s="2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</row>
    <row r="23" s="4" customFormat="1" ht="34.9" customHeight="1" spans="1:235">
      <c r="A23" s="14">
        <v>20</v>
      </c>
      <c r="B23" s="18" t="s">
        <v>79</v>
      </c>
      <c r="C23" s="15" t="s">
        <v>32</v>
      </c>
      <c r="D23" s="15" t="s">
        <v>80</v>
      </c>
      <c r="E23" s="15" t="s">
        <v>81</v>
      </c>
      <c r="F23" s="15" t="s">
        <v>82</v>
      </c>
      <c r="G23" s="15" t="s">
        <v>83</v>
      </c>
      <c r="H23" s="15" t="s">
        <v>21</v>
      </c>
      <c r="I23" s="18">
        <v>57</v>
      </c>
      <c r="J23" s="17">
        <v>79.2</v>
      </c>
      <c r="K23" s="29">
        <v>82.4</v>
      </c>
      <c r="L23" s="24">
        <f t="shared" si="1"/>
        <v>71.472</v>
      </c>
      <c r="M23" s="26" t="s">
        <v>25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</row>
    <row r="24" s="2" customFormat="1" ht="34.9" customHeight="1" spans="1:13">
      <c r="A24" s="14">
        <v>21</v>
      </c>
      <c r="B24" s="15" t="s">
        <v>84</v>
      </c>
      <c r="C24" s="15" t="s">
        <v>16</v>
      </c>
      <c r="D24" s="19" t="s">
        <v>80</v>
      </c>
      <c r="E24" s="15" t="s">
        <v>85</v>
      </c>
      <c r="F24" s="15" t="s">
        <v>86</v>
      </c>
      <c r="G24" s="15" t="s">
        <v>87</v>
      </c>
      <c r="H24" s="15" t="s">
        <v>21</v>
      </c>
      <c r="I24" s="15">
        <v>57.5</v>
      </c>
      <c r="J24" s="17">
        <v>81.8</v>
      </c>
      <c r="K24" s="29">
        <v>85.4</v>
      </c>
      <c r="L24" s="24">
        <f t="shared" si="1"/>
        <v>73.376</v>
      </c>
      <c r="M24" s="26" t="s">
        <v>25</v>
      </c>
    </row>
    <row r="25" s="2" customFormat="1" ht="34.9" customHeight="1" spans="1:13">
      <c r="A25" s="14">
        <v>22</v>
      </c>
      <c r="B25" s="15" t="s">
        <v>88</v>
      </c>
      <c r="C25" s="15" t="s">
        <v>32</v>
      </c>
      <c r="D25" s="15" t="s">
        <v>80</v>
      </c>
      <c r="E25" s="15" t="s">
        <v>81</v>
      </c>
      <c r="F25" s="15" t="s">
        <v>89</v>
      </c>
      <c r="G25" s="15" t="s">
        <v>90</v>
      </c>
      <c r="H25" s="15" t="s">
        <v>21</v>
      </c>
      <c r="I25" s="15">
        <v>50</v>
      </c>
      <c r="J25" s="17">
        <v>83.4</v>
      </c>
      <c r="K25" s="29">
        <v>61.6</v>
      </c>
      <c r="L25" s="24">
        <f t="shared" si="1"/>
        <v>62.192</v>
      </c>
      <c r="M25" s="26"/>
    </row>
    <row r="26" s="2" customFormat="1" ht="34.9" customHeight="1" spans="1:13">
      <c r="A26" s="14">
        <v>23</v>
      </c>
      <c r="B26" s="15" t="s">
        <v>91</v>
      </c>
      <c r="C26" s="15" t="s">
        <v>16</v>
      </c>
      <c r="D26" s="19" t="s">
        <v>80</v>
      </c>
      <c r="E26" s="19" t="s">
        <v>85</v>
      </c>
      <c r="F26" s="15" t="s">
        <v>92</v>
      </c>
      <c r="G26" s="15" t="s">
        <v>93</v>
      </c>
      <c r="H26" s="15" t="s">
        <v>21</v>
      </c>
      <c r="I26" s="15">
        <v>51.5</v>
      </c>
      <c r="J26" s="17">
        <v>84.6</v>
      </c>
      <c r="K26" s="29">
        <v>74</v>
      </c>
      <c r="L26" s="24">
        <f t="shared" si="1"/>
        <v>67.544</v>
      </c>
      <c r="M26" s="29"/>
    </row>
    <row r="27" s="2" customFormat="1" ht="34.9" customHeight="1" spans="1:13">
      <c r="A27" s="14">
        <v>24</v>
      </c>
      <c r="B27" s="20" t="s">
        <v>94</v>
      </c>
      <c r="C27" s="20" t="s">
        <v>16</v>
      </c>
      <c r="D27" s="19" t="s">
        <v>80</v>
      </c>
      <c r="E27" s="15" t="s">
        <v>85</v>
      </c>
      <c r="F27" s="20" t="s">
        <v>95</v>
      </c>
      <c r="G27" s="20" t="s">
        <v>96</v>
      </c>
      <c r="H27" s="15" t="s">
        <v>21</v>
      </c>
      <c r="I27" s="20" t="s">
        <v>97</v>
      </c>
      <c r="J27" s="17">
        <v>85.8</v>
      </c>
      <c r="K27" s="29">
        <v>78.2</v>
      </c>
      <c r="L27" s="24">
        <f t="shared" si="1"/>
        <v>69.344</v>
      </c>
      <c r="M27" s="31"/>
    </row>
    <row r="28" s="2" customFormat="1" ht="34.9" customHeight="1" spans="1:13">
      <c r="A28" s="14">
        <v>25</v>
      </c>
      <c r="B28" s="15" t="s">
        <v>98</v>
      </c>
      <c r="C28" s="15" t="s">
        <v>16</v>
      </c>
      <c r="D28" s="15" t="s">
        <v>99</v>
      </c>
      <c r="E28" s="15" t="s">
        <v>100</v>
      </c>
      <c r="F28" s="15" t="s">
        <v>69</v>
      </c>
      <c r="G28" s="15" t="s">
        <v>101</v>
      </c>
      <c r="H28" s="15" t="s">
        <v>21</v>
      </c>
      <c r="I28" s="15">
        <v>67</v>
      </c>
      <c r="J28" s="17">
        <v>87</v>
      </c>
      <c r="K28" s="29">
        <v>85.6</v>
      </c>
      <c r="L28" s="24">
        <f t="shared" si="1"/>
        <v>78.496</v>
      </c>
      <c r="M28" s="26" t="s">
        <v>25</v>
      </c>
    </row>
    <row r="29" s="2" customFormat="1" ht="34.9" customHeight="1" spans="1:13">
      <c r="A29" s="14">
        <v>26</v>
      </c>
      <c r="B29" s="15" t="s">
        <v>102</v>
      </c>
      <c r="C29" s="15" t="s">
        <v>16</v>
      </c>
      <c r="D29" s="15" t="s">
        <v>99</v>
      </c>
      <c r="E29" s="15" t="s">
        <v>100</v>
      </c>
      <c r="F29" s="15" t="s">
        <v>103</v>
      </c>
      <c r="G29" s="15" t="s">
        <v>101</v>
      </c>
      <c r="H29" s="15" t="s">
        <v>21</v>
      </c>
      <c r="I29" s="15">
        <v>66</v>
      </c>
      <c r="J29" s="17">
        <v>79.6</v>
      </c>
      <c r="K29" s="29">
        <v>72.6</v>
      </c>
      <c r="L29" s="24">
        <f t="shared" si="1"/>
        <v>71.64</v>
      </c>
      <c r="M29" s="24"/>
    </row>
    <row r="30" s="2" customFormat="1" ht="36" customHeight="1" spans="1:13">
      <c r="A30" s="14">
        <v>27</v>
      </c>
      <c r="B30" s="15" t="s">
        <v>104</v>
      </c>
      <c r="C30" s="15" t="s">
        <v>16</v>
      </c>
      <c r="D30" s="15" t="s">
        <v>105</v>
      </c>
      <c r="E30" s="15" t="s">
        <v>106</v>
      </c>
      <c r="F30" s="15" t="s">
        <v>107</v>
      </c>
      <c r="G30" s="15" t="s">
        <v>108</v>
      </c>
      <c r="H30" s="15" t="s">
        <v>21</v>
      </c>
      <c r="I30" s="15">
        <v>53</v>
      </c>
      <c r="J30" s="17">
        <v>75.8</v>
      </c>
      <c r="K30" s="29">
        <v>60.8</v>
      </c>
      <c r="L30" s="24">
        <f t="shared" si="1"/>
        <v>61.28</v>
      </c>
      <c r="M30" s="29"/>
    </row>
    <row r="31" s="7" customFormat="1" ht="34.9" customHeight="1" spans="1:13">
      <c r="A31" s="14">
        <v>28</v>
      </c>
      <c r="B31" s="15" t="s">
        <v>109</v>
      </c>
      <c r="C31" s="15" t="s">
        <v>32</v>
      </c>
      <c r="D31" s="15" t="s">
        <v>105</v>
      </c>
      <c r="E31" s="15" t="s">
        <v>106</v>
      </c>
      <c r="F31" s="15" t="s">
        <v>57</v>
      </c>
      <c r="G31" s="15" t="s">
        <v>47</v>
      </c>
      <c r="H31" s="15" t="s">
        <v>21</v>
      </c>
      <c r="I31" s="15">
        <v>49.5</v>
      </c>
      <c r="J31" s="17">
        <v>85.4</v>
      </c>
      <c r="K31" s="29">
        <v>84</v>
      </c>
      <c r="L31" s="24">
        <f t="shared" si="1"/>
        <v>70.536</v>
      </c>
      <c r="M31" s="26" t="s">
        <v>25</v>
      </c>
    </row>
    <row r="32" s="7" customFormat="1" ht="34.9" customHeight="1" spans="1:13">
      <c r="A32" s="14">
        <v>29</v>
      </c>
      <c r="B32" s="15" t="s">
        <v>110</v>
      </c>
      <c r="C32" s="15" t="s">
        <v>32</v>
      </c>
      <c r="D32" s="15" t="s">
        <v>111</v>
      </c>
      <c r="E32" s="15" t="s">
        <v>112</v>
      </c>
      <c r="F32" s="15" t="s">
        <v>113</v>
      </c>
      <c r="G32" s="15" t="s">
        <v>114</v>
      </c>
      <c r="H32" s="15" t="s">
        <v>21</v>
      </c>
      <c r="I32" s="15">
        <v>35</v>
      </c>
      <c r="J32" s="17">
        <v>68.4</v>
      </c>
      <c r="K32" s="29">
        <v>68.2</v>
      </c>
      <c r="L32" s="24">
        <f t="shared" si="1"/>
        <v>54.968</v>
      </c>
      <c r="M32" s="24"/>
    </row>
    <row r="33" s="3" customFormat="1" ht="34.9" customHeight="1" spans="1:13">
      <c r="A33" s="14">
        <v>30</v>
      </c>
      <c r="B33" s="15" t="s">
        <v>115</v>
      </c>
      <c r="C33" s="15" t="s">
        <v>32</v>
      </c>
      <c r="D33" s="15" t="s">
        <v>111</v>
      </c>
      <c r="E33" s="15" t="s">
        <v>112</v>
      </c>
      <c r="F33" s="15" t="s">
        <v>107</v>
      </c>
      <c r="G33" s="15" t="s">
        <v>108</v>
      </c>
      <c r="H33" s="15" t="s">
        <v>21</v>
      </c>
      <c r="I33" s="15">
        <v>33</v>
      </c>
      <c r="J33" s="17">
        <v>81.4</v>
      </c>
      <c r="K33" s="29">
        <v>75.4</v>
      </c>
      <c r="L33" s="24">
        <f t="shared" si="1"/>
        <v>59.88</v>
      </c>
      <c r="M33" s="26" t="s">
        <v>25</v>
      </c>
    </row>
    <row r="34" s="3" customFormat="1" ht="34.9" customHeight="1" spans="1:13">
      <c r="A34" s="14">
        <v>31</v>
      </c>
      <c r="B34" s="18" t="s">
        <v>116</v>
      </c>
      <c r="C34" s="15" t="s">
        <v>32</v>
      </c>
      <c r="D34" s="15" t="s">
        <v>117</v>
      </c>
      <c r="E34" s="15" t="s">
        <v>118</v>
      </c>
      <c r="F34" s="15" t="s">
        <v>119</v>
      </c>
      <c r="G34" s="15" t="s">
        <v>120</v>
      </c>
      <c r="H34" s="15" t="s">
        <v>21</v>
      </c>
      <c r="I34" s="18">
        <v>53.5</v>
      </c>
      <c r="J34" s="17">
        <v>67.5</v>
      </c>
      <c r="K34" s="29">
        <v>67.2</v>
      </c>
      <c r="L34" s="24">
        <f t="shared" si="1"/>
        <v>61.792</v>
      </c>
      <c r="M34" s="26"/>
    </row>
    <row r="35" s="2" customFormat="1" ht="41.25" customHeight="1" spans="1:13">
      <c r="A35" s="14">
        <v>32</v>
      </c>
      <c r="B35" s="15" t="s">
        <v>121</v>
      </c>
      <c r="C35" s="15" t="s">
        <v>32</v>
      </c>
      <c r="D35" s="15" t="s">
        <v>117</v>
      </c>
      <c r="E35" s="15" t="s">
        <v>118</v>
      </c>
      <c r="F35" s="15" t="s">
        <v>92</v>
      </c>
      <c r="G35" s="15" t="s">
        <v>122</v>
      </c>
      <c r="H35" s="15" t="s">
        <v>21</v>
      </c>
      <c r="I35" s="15">
        <v>60</v>
      </c>
      <c r="J35" s="17">
        <v>77.4</v>
      </c>
      <c r="K35" s="29">
        <v>79.6</v>
      </c>
      <c r="L35" s="24">
        <f t="shared" si="1"/>
        <v>71.232</v>
      </c>
      <c r="M35" s="26" t="s">
        <v>25</v>
      </c>
    </row>
    <row r="36" s="3" customFormat="1" ht="34.9" customHeight="1" spans="1:13">
      <c r="A36" s="14">
        <v>33</v>
      </c>
      <c r="B36" s="15" t="s">
        <v>123</v>
      </c>
      <c r="C36" s="15" t="s">
        <v>32</v>
      </c>
      <c r="D36" s="15" t="s">
        <v>124</v>
      </c>
      <c r="E36" s="15" t="s">
        <v>125</v>
      </c>
      <c r="F36" s="15" t="s">
        <v>126</v>
      </c>
      <c r="G36" s="15" t="s">
        <v>127</v>
      </c>
      <c r="H36" s="15" t="s">
        <v>128</v>
      </c>
      <c r="I36" s="15">
        <v>59</v>
      </c>
      <c r="J36" s="17">
        <v>85.8</v>
      </c>
      <c r="K36" s="29">
        <v>84.4</v>
      </c>
      <c r="L36" s="24">
        <f t="shared" si="1"/>
        <v>74.576</v>
      </c>
      <c r="M36" s="26" t="s">
        <v>25</v>
      </c>
    </row>
    <row r="37" s="3" customFormat="1" ht="38.25" customHeight="1" spans="1:13">
      <c r="A37" s="14">
        <v>34</v>
      </c>
      <c r="B37" s="17" t="s">
        <v>129</v>
      </c>
      <c r="C37" s="15" t="s">
        <v>32</v>
      </c>
      <c r="D37" s="15" t="s">
        <v>124</v>
      </c>
      <c r="E37" s="15" t="s">
        <v>125</v>
      </c>
      <c r="F37" s="17" t="s">
        <v>130</v>
      </c>
      <c r="G37" s="17" t="s">
        <v>131</v>
      </c>
      <c r="H37" s="15" t="s">
        <v>21</v>
      </c>
      <c r="I37" s="17">
        <v>65.5</v>
      </c>
      <c r="J37" s="17">
        <v>74.2</v>
      </c>
      <c r="K37" s="29">
        <v>77.4</v>
      </c>
      <c r="L37" s="24">
        <f t="shared" si="1"/>
        <v>71.872</v>
      </c>
      <c r="M37" s="26"/>
    </row>
  </sheetData>
  <mergeCells count="13">
    <mergeCell ref="A1:M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</mergeCells>
  <conditionalFormatting sqref="B6">
    <cfRule type="duplicateValues" dxfId="0" priority="10"/>
    <cfRule type="duplicateValues" dxfId="0" priority="11"/>
  </conditionalFormatting>
  <conditionalFormatting sqref="B26">
    <cfRule type="duplicateValues" dxfId="0" priority="7"/>
    <cfRule type="duplicateValues" dxfId="0" priority="8"/>
  </conditionalFormatting>
  <conditionalFormatting sqref="B27">
    <cfRule type="duplicateValues" dxfId="0" priority="5"/>
    <cfRule type="duplicateValues" dxfId="0" priority="6"/>
  </conditionalFormatting>
  <conditionalFormatting sqref="B29">
    <cfRule type="duplicateValues" dxfId="0" priority="3"/>
    <cfRule type="duplicateValues" dxfId="0" priority="4"/>
  </conditionalFormatting>
  <conditionalFormatting sqref="B7:B9">
    <cfRule type="duplicateValues" dxfId="1" priority="9"/>
  </conditionalFormatting>
  <conditionalFormatting sqref="B10:B13">
    <cfRule type="duplicateValues" dxfId="0" priority="16"/>
    <cfRule type="duplicateValues" dxfId="0" priority="17"/>
  </conditionalFormatting>
  <conditionalFormatting sqref="B14:B15">
    <cfRule type="duplicateValues" dxfId="0" priority="14"/>
    <cfRule type="duplicateValues" dxfId="0" priority="15"/>
  </conditionalFormatting>
  <conditionalFormatting sqref="B19:B20">
    <cfRule type="duplicateValues" dxfId="0" priority="1"/>
    <cfRule type="duplicateValues" dxfId="0" priority="2"/>
  </conditionalFormatting>
  <conditionalFormatting sqref="B17:B18 B4">
    <cfRule type="duplicateValues" dxfId="0" priority="12"/>
    <cfRule type="duplicateValues" dxfId="0" priority="1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2021-08-22T13:49:34Z</dcterms:created>
  <dcterms:modified xsi:type="dcterms:W3CDTF">2021-08-22T13:56:07Z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69D36D01A9964000A87974A7AAB7C41F</vt:lpwstr>
  </property>
  <property fmtid="{D5CDD505-2E9C-101B-9397-08002B2CF9AE}" pid="3" name="KSOProductBuildVer">
    <vt:lpwstr>2052-11.1.0.10503</vt:lpwstr>
  </property>
</Properties>
</file>