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布" sheetId="1" r:id="rId1"/>
  </sheets>
  <definedNames>
    <definedName name="_xlnm.Print_Titles" localSheetId="0">'公布'!$1:$3</definedName>
    <definedName name="_xlnm._FilterDatabase" localSheetId="0" hidden="1">'公布'!$A$5:$K$74</definedName>
  </definedNames>
  <calcPr fullCalcOnLoad="1"/>
</workbook>
</file>

<file path=xl/sharedStrings.xml><?xml version="1.0" encoding="utf-8"?>
<sst xmlns="http://schemas.openxmlformats.org/spreadsheetml/2006/main" count="360" uniqueCount="168">
  <si>
    <t>附件1：</t>
  </si>
  <si>
    <t>新兴县2021年教育系统公开招聘教师
总成绩及进入体检人员名单</t>
  </si>
  <si>
    <t>序号</t>
  </si>
  <si>
    <t>准考证</t>
  </si>
  <si>
    <t>岗位    代码</t>
  </si>
  <si>
    <t>报考岗位</t>
  </si>
  <si>
    <t>笔试成绩</t>
  </si>
  <si>
    <t>面试成绩</t>
  </si>
  <si>
    <t>笔试面试总成绩</t>
  </si>
  <si>
    <t>是否进入体检</t>
  </si>
  <si>
    <t>备注</t>
  </si>
  <si>
    <t>成绩</t>
  </si>
  <si>
    <t>折60%</t>
  </si>
  <si>
    <t>折40%</t>
  </si>
  <si>
    <t>121071700510</t>
  </si>
  <si>
    <t>2021001</t>
  </si>
  <si>
    <t>语文教师</t>
  </si>
  <si>
    <t>85.41</t>
  </si>
  <si>
    <t>是</t>
  </si>
  <si>
    <t>121071700115</t>
  </si>
  <si>
    <t>86.25</t>
  </si>
  <si>
    <t>121071700610</t>
  </si>
  <si>
    <t>81.66</t>
  </si>
  <si>
    <t>121071700709</t>
  </si>
  <si>
    <t>81.57</t>
  </si>
  <si>
    <t>121071700209</t>
  </si>
  <si>
    <t>81.75</t>
  </si>
  <si>
    <t>否</t>
  </si>
  <si>
    <t>121071700116</t>
  </si>
  <si>
    <t>79.57</t>
  </si>
  <si>
    <t>121071700524</t>
  </si>
  <si>
    <t>79.41</t>
  </si>
  <si>
    <t>121071700810</t>
  </si>
  <si>
    <t>78.66</t>
  </si>
  <si>
    <t>121071700530</t>
  </si>
  <si>
    <t>78.32</t>
  </si>
  <si>
    <t>121071700129</t>
  </si>
  <si>
    <t>77.52</t>
  </si>
  <si>
    <t>121071700613</t>
  </si>
  <si>
    <t>78.07</t>
  </si>
  <si>
    <t>121071700221</t>
  </si>
  <si>
    <t>77.82</t>
  </si>
  <si>
    <t>121071700328</t>
  </si>
  <si>
    <t>2021002A</t>
  </si>
  <si>
    <t>121071700227</t>
  </si>
  <si>
    <t>2021002B</t>
  </si>
  <si>
    <t>84.50</t>
  </si>
  <si>
    <t>121071700420</t>
  </si>
  <si>
    <t>83.75</t>
  </si>
  <si>
    <t>121071700711</t>
  </si>
  <si>
    <t>121071700821</t>
  </si>
  <si>
    <t>83.25</t>
  </si>
  <si>
    <t>121071700130</t>
  </si>
  <si>
    <t>80.45</t>
  </si>
  <si>
    <t>121071700229</t>
  </si>
  <si>
    <t>82.66</t>
  </si>
  <si>
    <t>121071700218</t>
  </si>
  <si>
    <t>82.50</t>
  </si>
  <si>
    <t>121071700401</t>
  </si>
  <si>
    <t>80.66</t>
  </si>
  <si>
    <t>121071700303</t>
  </si>
  <si>
    <t>80.91</t>
  </si>
  <si>
    <t>121071700717</t>
  </si>
  <si>
    <t>75.82</t>
  </si>
  <si>
    <t>121071700315</t>
  </si>
  <si>
    <t>83.91</t>
  </si>
  <si>
    <t>121071701310</t>
  </si>
  <si>
    <t>2021003</t>
  </si>
  <si>
    <t>数学教师</t>
  </si>
  <si>
    <t>90.50</t>
  </si>
  <si>
    <t>121071701106</t>
  </si>
  <si>
    <t>83.24</t>
  </si>
  <si>
    <t>121071701322</t>
  </si>
  <si>
    <t>77.84</t>
  </si>
  <si>
    <t>121071701006</t>
  </si>
  <si>
    <t>84.11</t>
  </si>
  <si>
    <t>121071701430</t>
  </si>
  <si>
    <t>75.16</t>
  </si>
  <si>
    <t>121071701408</t>
  </si>
  <si>
    <t>76.36</t>
  </si>
  <si>
    <t>121071701022</t>
  </si>
  <si>
    <t>72.29</t>
  </si>
  <si>
    <t>121071701411</t>
  </si>
  <si>
    <t>77.41</t>
  </si>
  <si>
    <t>121071701120</t>
  </si>
  <si>
    <t>76.96</t>
  </si>
  <si>
    <t>121071701416</t>
  </si>
  <si>
    <t>72.35</t>
  </si>
  <si>
    <t>121071701005</t>
  </si>
  <si>
    <t>89.99</t>
  </si>
  <si>
    <t>121071701426</t>
  </si>
  <si>
    <t>72.66</t>
  </si>
  <si>
    <t>121071702126</t>
  </si>
  <si>
    <t>2021005</t>
  </si>
  <si>
    <t>英语教师</t>
  </si>
  <si>
    <t>85.63</t>
  </si>
  <si>
    <t>121071702011</t>
  </si>
  <si>
    <t>82.87</t>
  </si>
  <si>
    <t>121071701830</t>
  </si>
  <si>
    <t>80.38</t>
  </si>
  <si>
    <t>121071701902</t>
  </si>
  <si>
    <t>121071702002</t>
  </si>
  <si>
    <t>121071702127</t>
  </si>
  <si>
    <t>85.50</t>
  </si>
  <si>
    <t>121071701629</t>
  </si>
  <si>
    <t>121071701907</t>
  </si>
  <si>
    <t>89.87</t>
  </si>
  <si>
    <t>121071701904</t>
  </si>
  <si>
    <t>84.61</t>
  </si>
  <si>
    <t>121071702213</t>
  </si>
  <si>
    <t>2021006</t>
  </si>
  <si>
    <t>美术教师</t>
  </si>
  <si>
    <t>83.60</t>
  </si>
  <si>
    <t>121071702829</t>
  </si>
  <si>
    <t>78.11</t>
  </si>
  <si>
    <t>121071702204</t>
  </si>
  <si>
    <t>76.41</t>
  </si>
  <si>
    <t>121071702218</t>
  </si>
  <si>
    <t>2021007</t>
  </si>
  <si>
    <t>音乐教师</t>
  </si>
  <si>
    <t>79.64</t>
  </si>
  <si>
    <t>121071702623</t>
  </si>
  <si>
    <t>79.21</t>
  </si>
  <si>
    <t>121071702315</t>
  </si>
  <si>
    <t>78.36</t>
  </si>
  <si>
    <t>121071702224</t>
  </si>
  <si>
    <t>2021008</t>
  </si>
  <si>
    <t>体育教师</t>
  </si>
  <si>
    <t>79.83</t>
  </si>
  <si>
    <t>121071702830</t>
  </si>
  <si>
    <t>80.11</t>
  </si>
  <si>
    <t>121071703424</t>
  </si>
  <si>
    <t>121071702523</t>
  </si>
  <si>
    <t>2021009</t>
  </si>
  <si>
    <t>信息技术教师</t>
  </si>
  <si>
    <t>84.59</t>
  </si>
  <si>
    <t>121071702724</t>
  </si>
  <si>
    <t>81.60</t>
  </si>
  <si>
    <t>121071702607</t>
  </si>
  <si>
    <t>82.58</t>
  </si>
  <si>
    <t>121071703330</t>
  </si>
  <si>
    <t>2021010</t>
  </si>
  <si>
    <t>心理健康教育教师</t>
  </si>
  <si>
    <t>80.89</t>
  </si>
  <si>
    <t>121071702814</t>
  </si>
  <si>
    <t>76.27</t>
  </si>
  <si>
    <t>121071702822</t>
  </si>
  <si>
    <t>73.27</t>
  </si>
  <si>
    <t>121071702504</t>
  </si>
  <si>
    <t>74.54</t>
  </si>
  <si>
    <t>121071702804</t>
  </si>
  <si>
    <t>74.77</t>
  </si>
  <si>
    <t>121071703002</t>
  </si>
  <si>
    <t>77.76</t>
  </si>
  <si>
    <t>121071702719</t>
  </si>
  <si>
    <t>2021011</t>
  </si>
  <si>
    <t>特殊教育教师</t>
  </si>
  <si>
    <t>77.44</t>
  </si>
  <si>
    <t>121071703003</t>
  </si>
  <si>
    <t>70.58</t>
  </si>
  <si>
    <t>121071702809</t>
  </si>
  <si>
    <t>68.32</t>
  </si>
  <si>
    <t>121071702909</t>
  </si>
  <si>
    <t>79.94</t>
  </si>
  <si>
    <t>121071702208</t>
  </si>
  <si>
    <t>76.21</t>
  </si>
  <si>
    <t>121071702604</t>
  </si>
  <si>
    <t>70.61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</si>
</sst>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color indexed="8"/>
      <name val="仿宋_GB2312"/>
      <family val="0"/>
    </font>
    <font>
      <sz val="12"/>
      <name val="仿宋_GB2312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5" fillId="0" borderId="4" applyNumberFormat="0" applyFill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4" fillId="9" borderId="0" applyNumberFormat="0" applyBorder="0" applyAlignment="0" applyProtection="0"/>
    <xf numFmtId="0" fontId="22" fillId="10" borderId="6" applyNumberFormat="0" applyAlignment="0" applyProtection="0"/>
    <xf numFmtId="0" fontId="17" fillId="10" borderId="1" applyNumberFormat="0" applyAlignment="0" applyProtection="0"/>
    <xf numFmtId="0" fontId="9" fillId="11" borderId="7" applyNumberFormat="0" applyAlignment="0" applyProtection="0"/>
    <xf numFmtId="0" fontId="7" fillId="3" borderId="0" applyNumberFormat="0" applyBorder="0" applyAlignment="0" applyProtection="0"/>
    <xf numFmtId="0" fontId="14" fillId="12" borderId="0" applyNumberFormat="0" applyBorder="0" applyAlignment="0" applyProtection="0"/>
    <xf numFmtId="0" fontId="21" fillId="0" borderId="8" applyNumberFormat="0" applyFill="0" applyAlignment="0" applyProtection="0"/>
    <xf numFmtId="0" fontId="8" fillId="0" borderId="9" applyNumberFormat="0" applyFill="0" applyAlignment="0" applyProtection="0"/>
    <xf numFmtId="0" fontId="11" fillId="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1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4" fillId="20" borderId="0" applyNumberFormat="0" applyBorder="0" applyAlignment="0" applyProtection="0"/>
    <xf numFmtId="0" fontId="7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7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1" fillId="0" borderId="11" xfId="63" applyNumberFormat="1" applyFont="1" applyBorder="1" applyAlignment="1">
      <alignment horizontal="center" vertical="center" wrapText="1"/>
      <protection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58" fontId="0" fillId="0" borderId="10" xfId="0" applyNumberFormat="1" applyFill="1" applyBorder="1" applyAlignment="1">
      <alignment horizontal="center" vertical="center"/>
    </xf>
    <xf numFmtId="58" fontId="0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58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">
      <selection activeCell="B2" sqref="B2:J2"/>
    </sheetView>
  </sheetViews>
  <sheetFormatPr defaultColWidth="9.00390625" defaultRowHeight="24.75" customHeight="1"/>
  <cols>
    <col min="1" max="1" width="3.875" style="2" customWidth="1"/>
    <col min="2" max="2" width="13.625" style="3" customWidth="1"/>
    <col min="3" max="3" width="9.25390625" style="2" customWidth="1"/>
    <col min="4" max="4" width="9.625" style="2" customWidth="1"/>
    <col min="5" max="5" width="8.00390625" style="4" customWidth="1"/>
    <col min="6" max="6" width="7.875" style="4" customWidth="1"/>
    <col min="7" max="7" width="8.50390625" style="4" customWidth="1"/>
    <col min="8" max="8" width="7.75390625" style="4" customWidth="1"/>
    <col min="9" max="9" width="8.50390625" style="4" customWidth="1"/>
    <col min="10" max="10" width="6.75390625" style="4" customWidth="1"/>
    <col min="11" max="11" width="5.875" style="2" customWidth="1"/>
    <col min="12" max="16384" width="9.00390625" style="2" customWidth="1"/>
  </cols>
  <sheetData>
    <row r="1" ht="24.75" customHeight="1">
      <c r="B1" s="5" t="s">
        <v>0</v>
      </c>
    </row>
    <row r="2" spans="2:10" ht="54" customHeight="1">
      <c r="B2" s="6" t="s">
        <v>1</v>
      </c>
      <c r="C2" s="6"/>
      <c r="D2" s="6"/>
      <c r="E2" s="6"/>
      <c r="F2" s="6"/>
      <c r="G2" s="6"/>
      <c r="H2" s="6"/>
      <c r="I2" s="6"/>
      <c r="J2" s="6"/>
    </row>
    <row r="3" ht="15.75" customHeight="1"/>
    <row r="4" spans="1:11" s="1" customFormat="1" ht="24.75" customHeight="1">
      <c r="A4" s="7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8"/>
      <c r="G4" s="8" t="s">
        <v>7</v>
      </c>
      <c r="H4" s="8"/>
      <c r="I4" s="8" t="s">
        <v>8</v>
      </c>
      <c r="J4" s="11" t="s">
        <v>9</v>
      </c>
      <c r="K4" s="18" t="s">
        <v>10</v>
      </c>
    </row>
    <row r="5" spans="1:11" s="1" customFormat="1" ht="24.75" customHeight="1">
      <c r="A5" s="9"/>
      <c r="B5" s="9"/>
      <c r="C5" s="9"/>
      <c r="D5" s="9"/>
      <c r="E5" s="10" t="s">
        <v>11</v>
      </c>
      <c r="F5" s="10" t="s">
        <v>12</v>
      </c>
      <c r="G5" s="11" t="s">
        <v>11</v>
      </c>
      <c r="H5" s="11" t="s">
        <v>13</v>
      </c>
      <c r="I5" s="8"/>
      <c r="J5" s="11"/>
      <c r="K5" s="19"/>
    </row>
    <row r="6" spans="1:11" s="1" customFormat="1" ht="24.75" customHeight="1">
      <c r="A6" s="12">
        <v>1</v>
      </c>
      <c r="B6" s="13" t="s">
        <v>14</v>
      </c>
      <c r="C6" s="13" t="s">
        <v>15</v>
      </c>
      <c r="D6" s="13" t="s">
        <v>16</v>
      </c>
      <c r="E6" s="13" t="s">
        <v>17</v>
      </c>
      <c r="F6" s="14">
        <f aca="true" t="shared" si="0" ref="F6:F69">E6*0.6</f>
        <v>51.245999999999995</v>
      </c>
      <c r="G6" s="14">
        <v>91.4</v>
      </c>
      <c r="H6" s="14">
        <f aca="true" t="shared" si="1" ref="H6:H69">G6*0.4</f>
        <v>36.56</v>
      </c>
      <c r="I6" s="14">
        <f aca="true" t="shared" si="2" ref="I6:I69">F6+H6</f>
        <v>87.806</v>
      </c>
      <c r="J6" s="20" t="s">
        <v>18</v>
      </c>
      <c r="K6" s="21"/>
    </row>
    <row r="7" spans="1:11" s="1" customFormat="1" ht="24.75" customHeight="1">
      <c r="A7" s="12">
        <f aca="true" t="shared" si="3" ref="A7:A70">A6+1</f>
        <v>2</v>
      </c>
      <c r="B7" s="13" t="s">
        <v>19</v>
      </c>
      <c r="C7" s="13" t="s">
        <v>15</v>
      </c>
      <c r="D7" s="13" t="s">
        <v>16</v>
      </c>
      <c r="E7" s="13" t="s">
        <v>20</v>
      </c>
      <c r="F7" s="14">
        <f t="shared" si="0"/>
        <v>51.75</v>
      </c>
      <c r="G7" s="14">
        <v>87.2</v>
      </c>
      <c r="H7" s="14">
        <f t="shared" si="1"/>
        <v>34.88</v>
      </c>
      <c r="I7" s="14">
        <f t="shared" si="2"/>
        <v>86.63</v>
      </c>
      <c r="J7" s="20" t="s">
        <v>18</v>
      </c>
      <c r="K7" s="21"/>
    </row>
    <row r="8" spans="1:11" s="1" customFormat="1" ht="24.75" customHeight="1">
      <c r="A8" s="12">
        <f t="shared" si="3"/>
        <v>3</v>
      </c>
      <c r="B8" s="13" t="s">
        <v>21</v>
      </c>
      <c r="C8" s="13" t="s">
        <v>15</v>
      </c>
      <c r="D8" s="13" t="s">
        <v>16</v>
      </c>
      <c r="E8" s="13" t="s">
        <v>22</v>
      </c>
      <c r="F8" s="14">
        <f t="shared" si="0"/>
        <v>48.995999999999995</v>
      </c>
      <c r="G8" s="14">
        <v>89.2</v>
      </c>
      <c r="H8" s="14">
        <f t="shared" si="1"/>
        <v>35.68</v>
      </c>
      <c r="I8" s="14">
        <f t="shared" si="2"/>
        <v>84.67599999999999</v>
      </c>
      <c r="J8" s="20" t="s">
        <v>18</v>
      </c>
      <c r="K8" s="22"/>
    </row>
    <row r="9" spans="1:11" s="1" customFormat="1" ht="24.75" customHeight="1">
      <c r="A9" s="12">
        <f t="shared" si="3"/>
        <v>4</v>
      </c>
      <c r="B9" s="13" t="s">
        <v>23</v>
      </c>
      <c r="C9" s="13" t="s">
        <v>15</v>
      </c>
      <c r="D9" s="13" t="s">
        <v>16</v>
      </c>
      <c r="E9" s="13" t="s">
        <v>24</v>
      </c>
      <c r="F9" s="14">
        <f t="shared" si="0"/>
        <v>48.94199999999999</v>
      </c>
      <c r="G9" s="14">
        <v>87.6</v>
      </c>
      <c r="H9" s="14">
        <f t="shared" si="1"/>
        <v>35.04</v>
      </c>
      <c r="I9" s="14">
        <f t="shared" si="2"/>
        <v>83.982</v>
      </c>
      <c r="J9" s="20" t="s">
        <v>18</v>
      </c>
      <c r="K9" s="22"/>
    </row>
    <row r="10" spans="1:11" s="1" customFormat="1" ht="24.75" customHeight="1">
      <c r="A10" s="12">
        <f t="shared" si="3"/>
        <v>5</v>
      </c>
      <c r="B10" s="13" t="s">
        <v>25</v>
      </c>
      <c r="C10" s="13" t="s">
        <v>15</v>
      </c>
      <c r="D10" s="13" t="s">
        <v>16</v>
      </c>
      <c r="E10" s="13" t="s">
        <v>26</v>
      </c>
      <c r="F10" s="14">
        <f t="shared" si="0"/>
        <v>49.05</v>
      </c>
      <c r="G10" s="14">
        <v>81</v>
      </c>
      <c r="H10" s="14">
        <f t="shared" si="1"/>
        <v>32.4</v>
      </c>
      <c r="I10" s="14">
        <f t="shared" si="2"/>
        <v>81.44999999999999</v>
      </c>
      <c r="J10" s="16" t="s">
        <v>27</v>
      </c>
      <c r="K10" s="22"/>
    </row>
    <row r="11" spans="1:11" s="1" customFormat="1" ht="24.75" customHeight="1">
      <c r="A11" s="12">
        <f t="shared" si="3"/>
        <v>6</v>
      </c>
      <c r="B11" s="13" t="s">
        <v>28</v>
      </c>
      <c r="C11" s="13" t="s">
        <v>15</v>
      </c>
      <c r="D11" s="13" t="s">
        <v>16</v>
      </c>
      <c r="E11" s="13" t="s">
        <v>29</v>
      </c>
      <c r="F11" s="14">
        <f t="shared" si="0"/>
        <v>47.742</v>
      </c>
      <c r="G11" s="14">
        <v>84.2</v>
      </c>
      <c r="H11" s="14">
        <f t="shared" si="1"/>
        <v>33.68</v>
      </c>
      <c r="I11" s="14">
        <f t="shared" si="2"/>
        <v>81.422</v>
      </c>
      <c r="J11" s="16" t="s">
        <v>27</v>
      </c>
      <c r="K11" s="22"/>
    </row>
    <row r="12" spans="1:11" s="1" customFormat="1" ht="24.75" customHeight="1">
      <c r="A12" s="12">
        <f t="shared" si="3"/>
        <v>7</v>
      </c>
      <c r="B12" s="13" t="s">
        <v>30</v>
      </c>
      <c r="C12" s="13" t="s">
        <v>15</v>
      </c>
      <c r="D12" s="13" t="s">
        <v>16</v>
      </c>
      <c r="E12" s="13" t="s">
        <v>31</v>
      </c>
      <c r="F12" s="14">
        <f t="shared" si="0"/>
        <v>47.645999999999994</v>
      </c>
      <c r="G12" s="14">
        <v>84.4</v>
      </c>
      <c r="H12" s="14">
        <f t="shared" si="1"/>
        <v>33.760000000000005</v>
      </c>
      <c r="I12" s="14">
        <f t="shared" si="2"/>
        <v>81.406</v>
      </c>
      <c r="J12" s="16" t="s">
        <v>27</v>
      </c>
      <c r="K12" s="22"/>
    </row>
    <row r="13" spans="1:11" s="1" customFormat="1" ht="24.75" customHeight="1">
      <c r="A13" s="12">
        <f t="shared" si="3"/>
        <v>8</v>
      </c>
      <c r="B13" s="13" t="s">
        <v>32</v>
      </c>
      <c r="C13" s="13" t="s">
        <v>15</v>
      </c>
      <c r="D13" s="13" t="s">
        <v>16</v>
      </c>
      <c r="E13" s="13" t="s">
        <v>33</v>
      </c>
      <c r="F13" s="14">
        <f t="shared" si="0"/>
        <v>47.196</v>
      </c>
      <c r="G13" s="14">
        <v>82.2</v>
      </c>
      <c r="H13" s="14">
        <f t="shared" si="1"/>
        <v>32.88</v>
      </c>
      <c r="I13" s="14">
        <f t="shared" si="2"/>
        <v>80.076</v>
      </c>
      <c r="J13" s="16" t="s">
        <v>27</v>
      </c>
      <c r="K13" s="22"/>
    </row>
    <row r="14" spans="1:11" s="1" customFormat="1" ht="24.75" customHeight="1">
      <c r="A14" s="12">
        <f t="shared" si="3"/>
        <v>9</v>
      </c>
      <c r="B14" s="13" t="s">
        <v>34</v>
      </c>
      <c r="C14" s="13" t="s">
        <v>15</v>
      </c>
      <c r="D14" s="13" t="s">
        <v>16</v>
      </c>
      <c r="E14" s="13" t="s">
        <v>35</v>
      </c>
      <c r="F14" s="14">
        <f t="shared" si="0"/>
        <v>46.992</v>
      </c>
      <c r="G14" s="14">
        <v>81.2</v>
      </c>
      <c r="H14" s="14">
        <f t="shared" si="1"/>
        <v>32.480000000000004</v>
      </c>
      <c r="I14" s="14">
        <f t="shared" si="2"/>
        <v>79.47200000000001</v>
      </c>
      <c r="J14" s="16" t="s">
        <v>27</v>
      </c>
      <c r="K14" s="22"/>
    </row>
    <row r="15" spans="1:11" s="1" customFormat="1" ht="24.75" customHeight="1">
      <c r="A15" s="12">
        <f t="shared" si="3"/>
        <v>10</v>
      </c>
      <c r="B15" s="13" t="s">
        <v>36</v>
      </c>
      <c r="C15" s="13" t="s">
        <v>15</v>
      </c>
      <c r="D15" s="13" t="s">
        <v>16</v>
      </c>
      <c r="E15" s="13" t="s">
        <v>37</v>
      </c>
      <c r="F15" s="14">
        <f t="shared" si="0"/>
        <v>46.51199999999999</v>
      </c>
      <c r="G15" s="15">
        <v>81</v>
      </c>
      <c r="H15" s="14">
        <f t="shared" si="1"/>
        <v>32.4</v>
      </c>
      <c r="I15" s="14">
        <f t="shared" si="2"/>
        <v>78.91199999999999</v>
      </c>
      <c r="J15" s="16" t="s">
        <v>27</v>
      </c>
      <c r="K15" s="22"/>
    </row>
    <row r="16" spans="1:11" s="1" customFormat="1" ht="24.75" customHeight="1">
      <c r="A16" s="12">
        <f t="shared" si="3"/>
        <v>11</v>
      </c>
      <c r="B16" s="13" t="s">
        <v>38</v>
      </c>
      <c r="C16" s="13" t="s">
        <v>15</v>
      </c>
      <c r="D16" s="13" t="s">
        <v>16</v>
      </c>
      <c r="E16" s="13" t="s">
        <v>39</v>
      </c>
      <c r="F16" s="14">
        <f t="shared" si="0"/>
        <v>46.84199999999999</v>
      </c>
      <c r="G16" s="14">
        <v>77</v>
      </c>
      <c r="H16" s="14">
        <f t="shared" si="1"/>
        <v>30.8</v>
      </c>
      <c r="I16" s="14">
        <f t="shared" si="2"/>
        <v>77.642</v>
      </c>
      <c r="J16" s="16" t="s">
        <v>27</v>
      </c>
      <c r="K16" s="21"/>
    </row>
    <row r="17" spans="1:11" s="1" customFormat="1" ht="24.75" customHeight="1">
      <c r="A17" s="12">
        <f t="shared" si="3"/>
        <v>12</v>
      </c>
      <c r="B17" s="13" t="s">
        <v>40</v>
      </c>
      <c r="C17" s="13" t="s">
        <v>15</v>
      </c>
      <c r="D17" s="13" t="s">
        <v>16</v>
      </c>
      <c r="E17" s="13" t="s">
        <v>41</v>
      </c>
      <c r="F17" s="14">
        <f t="shared" si="0"/>
        <v>46.69199999999999</v>
      </c>
      <c r="G17" s="15">
        <v>75.8</v>
      </c>
      <c r="H17" s="14">
        <f t="shared" si="1"/>
        <v>30.32</v>
      </c>
      <c r="I17" s="14">
        <f t="shared" si="2"/>
        <v>77.012</v>
      </c>
      <c r="J17" s="16" t="s">
        <v>27</v>
      </c>
      <c r="K17" s="21"/>
    </row>
    <row r="18" spans="1:11" s="1" customFormat="1" ht="24.75" customHeight="1">
      <c r="A18" s="12">
        <f t="shared" si="3"/>
        <v>13</v>
      </c>
      <c r="B18" s="13" t="s">
        <v>42</v>
      </c>
      <c r="C18" s="13" t="s">
        <v>43</v>
      </c>
      <c r="D18" s="13" t="s">
        <v>16</v>
      </c>
      <c r="E18" s="13" t="s">
        <v>20</v>
      </c>
      <c r="F18" s="14">
        <f t="shared" si="0"/>
        <v>51.75</v>
      </c>
      <c r="G18" s="14">
        <v>90</v>
      </c>
      <c r="H18" s="14">
        <f t="shared" si="1"/>
        <v>36</v>
      </c>
      <c r="I18" s="14">
        <f t="shared" si="2"/>
        <v>87.75</v>
      </c>
      <c r="J18" s="20" t="s">
        <v>18</v>
      </c>
      <c r="K18" s="21"/>
    </row>
    <row r="19" spans="1:11" s="1" customFormat="1" ht="24.75" customHeight="1">
      <c r="A19" s="12">
        <f t="shared" si="3"/>
        <v>14</v>
      </c>
      <c r="B19" s="13" t="s">
        <v>44</v>
      </c>
      <c r="C19" s="13" t="s">
        <v>45</v>
      </c>
      <c r="D19" s="13" t="s">
        <v>16</v>
      </c>
      <c r="E19" s="13" t="s">
        <v>46</v>
      </c>
      <c r="F19" s="14">
        <f t="shared" si="0"/>
        <v>50.699999999999996</v>
      </c>
      <c r="G19" s="14">
        <v>87</v>
      </c>
      <c r="H19" s="14">
        <f t="shared" si="1"/>
        <v>34.800000000000004</v>
      </c>
      <c r="I19" s="14">
        <f t="shared" si="2"/>
        <v>85.5</v>
      </c>
      <c r="J19" s="20" t="s">
        <v>18</v>
      </c>
      <c r="K19" s="21"/>
    </row>
    <row r="20" spans="1:11" s="1" customFormat="1" ht="24.75" customHeight="1">
      <c r="A20" s="12">
        <f t="shared" si="3"/>
        <v>15</v>
      </c>
      <c r="B20" s="13" t="s">
        <v>47</v>
      </c>
      <c r="C20" s="13" t="s">
        <v>43</v>
      </c>
      <c r="D20" s="13" t="s">
        <v>16</v>
      </c>
      <c r="E20" s="13" t="s">
        <v>48</v>
      </c>
      <c r="F20" s="14">
        <f t="shared" si="0"/>
        <v>50.25</v>
      </c>
      <c r="G20" s="14">
        <v>86.8</v>
      </c>
      <c r="H20" s="14">
        <f t="shared" si="1"/>
        <v>34.72</v>
      </c>
      <c r="I20" s="14">
        <f t="shared" si="2"/>
        <v>84.97</v>
      </c>
      <c r="J20" s="20" t="s">
        <v>18</v>
      </c>
      <c r="K20" s="22"/>
    </row>
    <row r="21" spans="1:11" s="1" customFormat="1" ht="24.75" customHeight="1">
      <c r="A21" s="12">
        <f t="shared" si="3"/>
        <v>16</v>
      </c>
      <c r="B21" s="13" t="s">
        <v>49</v>
      </c>
      <c r="C21" s="13" t="s">
        <v>43</v>
      </c>
      <c r="D21" s="13" t="s">
        <v>16</v>
      </c>
      <c r="E21" s="13" t="s">
        <v>22</v>
      </c>
      <c r="F21" s="14">
        <f t="shared" si="0"/>
        <v>48.995999999999995</v>
      </c>
      <c r="G21" s="14">
        <v>88</v>
      </c>
      <c r="H21" s="14">
        <f t="shared" si="1"/>
        <v>35.2</v>
      </c>
      <c r="I21" s="14">
        <f t="shared" si="2"/>
        <v>84.196</v>
      </c>
      <c r="J21" s="20" t="s">
        <v>18</v>
      </c>
      <c r="K21" s="22"/>
    </row>
    <row r="22" spans="1:11" s="1" customFormat="1" ht="24.75" customHeight="1">
      <c r="A22" s="12">
        <f t="shared" si="3"/>
        <v>17</v>
      </c>
      <c r="B22" s="13" t="s">
        <v>50</v>
      </c>
      <c r="C22" s="13" t="s">
        <v>43</v>
      </c>
      <c r="D22" s="13" t="s">
        <v>16</v>
      </c>
      <c r="E22" s="13" t="s">
        <v>51</v>
      </c>
      <c r="F22" s="14">
        <f t="shared" si="0"/>
        <v>49.949999999999996</v>
      </c>
      <c r="G22" s="14">
        <v>85</v>
      </c>
      <c r="H22" s="14">
        <f t="shared" si="1"/>
        <v>34</v>
      </c>
      <c r="I22" s="14">
        <f t="shared" si="2"/>
        <v>83.94999999999999</v>
      </c>
      <c r="J22" s="16" t="s">
        <v>27</v>
      </c>
      <c r="K22" s="22"/>
    </row>
    <row r="23" spans="1:11" s="1" customFormat="1" ht="24.75" customHeight="1">
      <c r="A23" s="12">
        <f t="shared" si="3"/>
        <v>18</v>
      </c>
      <c r="B23" s="16" t="s">
        <v>52</v>
      </c>
      <c r="C23" s="16" t="s">
        <v>43</v>
      </c>
      <c r="D23" s="16" t="s">
        <v>16</v>
      </c>
      <c r="E23" s="16" t="s">
        <v>53</v>
      </c>
      <c r="F23" s="14">
        <f t="shared" si="0"/>
        <v>48.27</v>
      </c>
      <c r="G23" s="14">
        <v>89</v>
      </c>
      <c r="H23" s="14">
        <f t="shared" si="1"/>
        <v>35.6</v>
      </c>
      <c r="I23" s="14">
        <f t="shared" si="2"/>
        <v>83.87</v>
      </c>
      <c r="J23" s="16" t="s">
        <v>27</v>
      </c>
      <c r="K23" s="22"/>
    </row>
    <row r="24" spans="1:11" s="1" customFormat="1" ht="24.75" customHeight="1">
      <c r="A24" s="12">
        <f t="shared" si="3"/>
        <v>19</v>
      </c>
      <c r="B24" s="13" t="s">
        <v>54</v>
      </c>
      <c r="C24" s="13" t="s">
        <v>43</v>
      </c>
      <c r="D24" s="13" t="s">
        <v>16</v>
      </c>
      <c r="E24" s="13" t="s">
        <v>55</v>
      </c>
      <c r="F24" s="14">
        <f t="shared" si="0"/>
        <v>49.596</v>
      </c>
      <c r="G24" s="14">
        <v>84.4</v>
      </c>
      <c r="H24" s="14">
        <f t="shared" si="1"/>
        <v>33.760000000000005</v>
      </c>
      <c r="I24" s="14">
        <f t="shared" si="2"/>
        <v>83.356</v>
      </c>
      <c r="J24" s="16" t="s">
        <v>27</v>
      </c>
      <c r="K24" s="22"/>
    </row>
    <row r="25" spans="1:11" s="1" customFormat="1" ht="24.75" customHeight="1">
      <c r="A25" s="12">
        <f t="shared" si="3"/>
        <v>20</v>
      </c>
      <c r="B25" s="13" t="s">
        <v>56</v>
      </c>
      <c r="C25" s="13" t="s">
        <v>45</v>
      </c>
      <c r="D25" s="13" t="s">
        <v>16</v>
      </c>
      <c r="E25" s="13" t="s">
        <v>57</v>
      </c>
      <c r="F25" s="14">
        <f t="shared" si="0"/>
        <v>49.5</v>
      </c>
      <c r="G25" s="14">
        <v>81.4</v>
      </c>
      <c r="H25" s="14">
        <f t="shared" si="1"/>
        <v>32.56</v>
      </c>
      <c r="I25" s="14">
        <f t="shared" si="2"/>
        <v>82.06</v>
      </c>
      <c r="J25" s="16" t="s">
        <v>27</v>
      </c>
      <c r="K25" s="22"/>
    </row>
    <row r="26" spans="1:11" s="1" customFormat="1" ht="24.75" customHeight="1">
      <c r="A26" s="12">
        <f t="shared" si="3"/>
        <v>21</v>
      </c>
      <c r="B26" s="13" t="s">
        <v>58</v>
      </c>
      <c r="C26" s="13" t="s">
        <v>43</v>
      </c>
      <c r="D26" s="13" t="s">
        <v>16</v>
      </c>
      <c r="E26" s="13" t="s">
        <v>59</v>
      </c>
      <c r="F26" s="14">
        <f t="shared" si="0"/>
        <v>48.395999999999994</v>
      </c>
      <c r="G26" s="14">
        <v>83</v>
      </c>
      <c r="H26" s="14">
        <f t="shared" si="1"/>
        <v>33.2</v>
      </c>
      <c r="I26" s="14">
        <f t="shared" si="2"/>
        <v>81.596</v>
      </c>
      <c r="J26" s="16" t="s">
        <v>27</v>
      </c>
      <c r="K26" s="22"/>
    </row>
    <row r="27" spans="1:11" s="1" customFormat="1" ht="24.75" customHeight="1">
      <c r="A27" s="12">
        <f t="shared" si="3"/>
        <v>22</v>
      </c>
      <c r="B27" s="13" t="s">
        <v>60</v>
      </c>
      <c r="C27" s="13" t="s">
        <v>43</v>
      </c>
      <c r="D27" s="13" t="s">
        <v>16</v>
      </c>
      <c r="E27" s="13" t="s">
        <v>61</v>
      </c>
      <c r="F27" s="14">
        <f t="shared" si="0"/>
        <v>48.546</v>
      </c>
      <c r="G27" s="14">
        <v>82.2</v>
      </c>
      <c r="H27" s="14">
        <f t="shared" si="1"/>
        <v>32.88</v>
      </c>
      <c r="I27" s="14">
        <f t="shared" si="2"/>
        <v>81.426</v>
      </c>
      <c r="J27" s="16" t="s">
        <v>27</v>
      </c>
      <c r="K27" s="22"/>
    </row>
    <row r="28" spans="1:11" s="1" customFormat="1" ht="24.75" customHeight="1">
      <c r="A28" s="12">
        <f t="shared" si="3"/>
        <v>23</v>
      </c>
      <c r="B28" s="13" t="s">
        <v>62</v>
      </c>
      <c r="C28" s="13" t="s">
        <v>45</v>
      </c>
      <c r="D28" s="13" t="s">
        <v>16</v>
      </c>
      <c r="E28" s="13" t="s">
        <v>63</v>
      </c>
      <c r="F28" s="14">
        <f t="shared" si="0"/>
        <v>45.492</v>
      </c>
      <c r="G28" s="17">
        <v>87</v>
      </c>
      <c r="H28" s="14">
        <f t="shared" si="1"/>
        <v>34.800000000000004</v>
      </c>
      <c r="I28" s="14">
        <f t="shared" si="2"/>
        <v>80.292</v>
      </c>
      <c r="J28" s="16" t="s">
        <v>27</v>
      </c>
      <c r="K28" s="21"/>
    </row>
    <row r="29" spans="1:11" s="1" customFormat="1" ht="24.75" customHeight="1">
      <c r="A29" s="12">
        <f t="shared" si="3"/>
        <v>24</v>
      </c>
      <c r="B29" s="13" t="s">
        <v>64</v>
      </c>
      <c r="C29" s="13" t="s">
        <v>43</v>
      </c>
      <c r="D29" s="13" t="s">
        <v>16</v>
      </c>
      <c r="E29" s="13" t="s">
        <v>65</v>
      </c>
      <c r="F29" s="14">
        <f t="shared" si="0"/>
        <v>50.346</v>
      </c>
      <c r="G29" s="14">
        <v>74.4</v>
      </c>
      <c r="H29" s="14">
        <f t="shared" si="1"/>
        <v>29.760000000000005</v>
      </c>
      <c r="I29" s="14">
        <f t="shared" si="2"/>
        <v>80.106</v>
      </c>
      <c r="J29" s="16" t="s">
        <v>27</v>
      </c>
      <c r="K29" s="21"/>
    </row>
    <row r="30" spans="1:11" s="1" customFormat="1" ht="24.75" customHeight="1">
      <c r="A30" s="12">
        <f t="shared" si="3"/>
        <v>25</v>
      </c>
      <c r="B30" s="13" t="s">
        <v>66</v>
      </c>
      <c r="C30" s="13" t="s">
        <v>67</v>
      </c>
      <c r="D30" s="13" t="s">
        <v>68</v>
      </c>
      <c r="E30" s="13" t="s">
        <v>69</v>
      </c>
      <c r="F30" s="14">
        <f t="shared" si="0"/>
        <v>54.3</v>
      </c>
      <c r="G30" s="14">
        <v>87</v>
      </c>
      <c r="H30" s="14">
        <f t="shared" si="1"/>
        <v>34.800000000000004</v>
      </c>
      <c r="I30" s="14">
        <f t="shared" si="2"/>
        <v>89.1</v>
      </c>
      <c r="J30" s="20" t="s">
        <v>18</v>
      </c>
      <c r="K30" s="21"/>
    </row>
    <row r="31" spans="1:11" s="1" customFormat="1" ht="24.75" customHeight="1">
      <c r="A31" s="12">
        <f t="shared" si="3"/>
        <v>26</v>
      </c>
      <c r="B31" s="13" t="s">
        <v>70</v>
      </c>
      <c r="C31" s="13" t="s">
        <v>67</v>
      </c>
      <c r="D31" s="13" t="s">
        <v>68</v>
      </c>
      <c r="E31" s="13" t="s">
        <v>71</v>
      </c>
      <c r="F31" s="14">
        <f t="shared" si="0"/>
        <v>49.943999999999996</v>
      </c>
      <c r="G31" s="14">
        <v>89</v>
      </c>
      <c r="H31" s="14">
        <f t="shared" si="1"/>
        <v>35.6</v>
      </c>
      <c r="I31" s="14">
        <f t="shared" si="2"/>
        <v>85.544</v>
      </c>
      <c r="J31" s="20" t="s">
        <v>18</v>
      </c>
      <c r="K31" s="21"/>
    </row>
    <row r="32" spans="1:11" s="1" customFormat="1" ht="24.75" customHeight="1">
      <c r="A32" s="12">
        <f t="shared" si="3"/>
        <v>27</v>
      </c>
      <c r="B32" s="13" t="s">
        <v>72</v>
      </c>
      <c r="C32" s="13" t="s">
        <v>67</v>
      </c>
      <c r="D32" s="13" t="s">
        <v>68</v>
      </c>
      <c r="E32" s="13" t="s">
        <v>73</v>
      </c>
      <c r="F32" s="14">
        <f t="shared" si="0"/>
        <v>46.704</v>
      </c>
      <c r="G32" s="14">
        <v>93.4</v>
      </c>
      <c r="H32" s="14">
        <f t="shared" si="1"/>
        <v>37.36000000000001</v>
      </c>
      <c r="I32" s="14">
        <f t="shared" si="2"/>
        <v>84.06400000000001</v>
      </c>
      <c r="J32" s="20" t="s">
        <v>18</v>
      </c>
      <c r="K32" s="22"/>
    </row>
    <row r="33" spans="1:11" s="1" customFormat="1" ht="24.75" customHeight="1">
      <c r="A33" s="12">
        <f t="shared" si="3"/>
        <v>28</v>
      </c>
      <c r="B33" s="13" t="s">
        <v>74</v>
      </c>
      <c r="C33" s="13" t="s">
        <v>67</v>
      </c>
      <c r="D33" s="13" t="s">
        <v>68</v>
      </c>
      <c r="E33" s="13" t="s">
        <v>75</v>
      </c>
      <c r="F33" s="14">
        <f t="shared" si="0"/>
        <v>50.466</v>
      </c>
      <c r="G33" s="14">
        <v>80.2</v>
      </c>
      <c r="H33" s="14">
        <f t="shared" si="1"/>
        <v>32.080000000000005</v>
      </c>
      <c r="I33" s="14">
        <f t="shared" si="2"/>
        <v>82.546</v>
      </c>
      <c r="J33" s="20" t="s">
        <v>18</v>
      </c>
      <c r="K33" s="22"/>
    </row>
    <row r="34" spans="1:11" s="1" customFormat="1" ht="24.75" customHeight="1">
      <c r="A34" s="12">
        <f t="shared" si="3"/>
        <v>29</v>
      </c>
      <c r="B34" s="13" t="s">
        <v>76</v>
      </c>
      <c r="C34" s="13" t="s">
        <v>67</v>
      </c>
      <c r="D34" s="13" t="s">
        <v>68</v>
      </c>
      <c r="E34" s="13" t="s">
        <v>77</v>
      </c>
      <c r="F34" s="14">
        <f t="shared" si="0"/>
        <v>45.096</v>
      </c>
      <c r="G34" s="15">
        <v>87</v>
      </c>
      <c r="H34" s="14">
        <f t="shared" si="1"/>
        <v>34.800000000000004</v>
      </c>
      <c r="I34" s="14">
        <f t="shared" si="2"/>
        <v>79.896</v>
      </c>
      <c r="J34" s="16" t="s">
        <v>27</v>
      </c>
      <c r="K34" s="22"/>
    </row>
    <row r="35" spans="1:11" s="1" customFormat="1" ht="24.75" customHeight="1">
      <c r="A35" s="12">
        <f t="shared" si="3"/>
        <v>30</v>
      </c>
      <c r="B35" s="13" t="s">
        <v>78</v>
      </c>
      <c r="C35" s="13" t="s">
        <v>67</v>
      </c>
      <c r="D35" s="13" t="s">
        <v>68</v>
      </c>
      <c r="E35" s="13" t="s">
        <v>79</v>
      </c>
      <c r="F35" s="14">
        <f t="shared" si="0"/>
        <v>45.815999999999995</v>
      </c>
      <c r="G35" s="15">
        <v>82.6</v>
      </c>
      <c r="H35" s="14">
        <f t="shared" si="1"/>
        <v>33.04</v>
      </c>
      <c r="I35" s="14">
        <f t="shared" si="2"/>
        <v>78.856</v>
      </c>
      <c r="J35" s="16" t="s">
        <v>27</v>
      </c>
      <c r="K35" s="22"/>
    </row>
    <row r="36" spans="1:11" s="1" customFormat="1" ht="24.75" customHeight="1">
      <c r="A36" s="12">
        <f t="shared" si="3"/>
        <v>31</v>
      </c>
      <c r="B36" s="13" t="s">
        <v>80</v>
      </c>
      <c r="C36" s="13" t="s">
        <v>67</v>
      </c>
      <c r="D36" s="13" t="s">
        <v>68</v>
      </c>
      <c r="E36" s="13" t="s">
        <v>81</v>
      </c>
      <c r="F36" s="14">
        <f t="shared" si="0"/>
        <v>43.374</v>
      </c>
      <c r="G36" s="14">
        <v>87.2</v>
      </c>
      <c r="H36" s="14">
        <f t="shared" si="1"/>
        <v>34.88</v>
      </c>
      <c r="I36" s="14">
        <f t="shared" si="2"/>
        <v>78.254</v>
      </c>
      <c r="J36" s="16" t="s">
        <v>27</v>
      </c>
      <c r="K36" s="22"/>
    </row>
    <row r="37" spans="1:11" s="1" customFormat="1" ht="24.75" customHeight="1">
      <c r="A37" s="12">
        <f t="shared" si="3"/>
        <v>32</v>
      </c>
      <c r="B37" s="13" t="s">
        <v>82</v>
      </c>
      <c r="C37" s="13" t="s">
        <v>67</v>
      </c>
      <c r="D37" s="13" t="s">
        <v>68</v>
      </c>
      <c r="E37" s="13" t="s">
        <v>83</v>
      </c>
      <c r="F37" s="14">
        <f t="shared" si="0"/>
        <v>46.446</v>
      </c>
      <c r="G37" s="14">
        <v>77.2</v>
      </c>
      <c r="H37" s="14">
        <f t="shared" si="1"/>
        <v>30.880000000000003</v>
      </c>
      <c r="I37" s="14">
        <f t="shared" si="2"/>
        <v>77.326</v>
      </c>
      <c r="J37" s="16" t="s">
        <v>27</v>
      </c>
      <c r="K37" s="22"/>
    </row>
    <row r="38" spans="1:11" s="1" customFormat="1" ht="24.75" customHeight="1">
      <c r="A38" s="12">
        <f t="shared" si="3"/>
        <v>33</v>
      </c>
      <c r="B38" s="13" t="s">
        <v>84</v>
      </c>
      <c r="C38" s="13" t="s">
        <v>67</v>
      </c>
      <c r="D38" s="13" t="s">
        <v>68</v>
      </c>
      <c r="E38" s="13" t="s">
        <v>85</v>
      </c>
      <c r="F38" s="14">
        <f t="shared" si="0"/>
        <v>46.175999999999995</v>
      </c>
      <c r="G38" s="14">
        <v>76.6</v>
      </c>
      <c r="H38" s="14">
        <f t="shared" si="1"/>
        <v>30.64</v>
      </c>
      <c r="I38" s="14">
        <f t="shared" si="2"/>
        <v>76.816</v>
      </c>
      <c r="J38" s="16" t="s">
        <v>27</v>
      </c>
      <c r="K38" s="22"/>
    </row>
    <row r="39" spans="1:11" s="1" customFormat="1" ht="24.75" customHeight="1">
      <c r="A39" s="12">
        <f t="shared" si="3"/>
        <v>34</v>
      </c>
      <c r="B39" s="13" t="s">
        <v>86</v>
      </c>
      <c r="C39" s="13" t="s">
        <v>67</v>
      </c>
      <c r="D39" s="13" t="s">
        <v>68</v>
      </c>
      <c r="E39" s="13" t="s">
        <v>87</v>
      </c>
      <c r="F39" s="14">
        <f t="shared" si="0"/>
        <v>43.41</v>
      </c>
      <c r="G39" s="14">
        <v>81.6</v>
      </c>
      <c r="H39" s="14">
        <f t="shared" si="1"/>
        <v>32.64</v>
      </c>
      <c r="I39" s="14">
        <f t="shared" si="2"/>
        <v>76.05</v>
      </c>
      <c r="J39" s="16" t="s">
        <v>27</v>
      </c>
      <c r="K39" s="22"/>
    </row>
    <row r="40" spans="1:11" s="1" customFormat="1" ht="24.75" customHeight="1">
      <c r="A40" s="12">
        <f t="shared" si="3"/>
        <v>35</v>
      </c>
      <c r="B40" s="13" t="s">
        <v>88</v>
      </c>
      <c r="C40" s="13" t="s">
        <v>67</v>
      </c>
      <c r="D40" s="13" t="s">
        <v>68</v>
      </c>
      <c r="E40" s="13" t="s">
        <v>89</v>
      </c>
      <c r="F40" s="14">
        <f t="shared" si="0"/>
        <v>53.99399999999999</v>
      </c>
      <c r="G40" s="14">
        <v>0</v>
      </c>
      <c r="H40" s="14">
        <f t="shared" si="1"/>
        <v>0</v>
      </c>
      <c r="I40" s="14">
        <f t="shared" si="2"/>
        <v>53.99399999999999</v>
      </c>
      <c r="J40" s="16" t="s">
        <v>27</v>
      </c>
      <c r="K40" s="21"/>
    </row>
    <row r="41" spans="1:11" s="1" customFormat="1" ht="24.75" customHeight="1">
      <c r="A41" s="12">
        <f t="shared" si="3"/>
        <v>36</v>
      </c>
      <c r="B41" s="13" t="s">
        <v>90</v>
      </c>
      <c r="C41" s="13" t="s">
        <v>67</v>
      </c>
      <c r="D41" s="13" t="s">
        <v>68</v>
      </c>
      <c r="E41" s="13" t="s">
        <v>91</v>
      </c>
      <c r="F41" s="14">
        <f t="shared" si="0"/>
        <v>43.596</v>
      </c>
      <c r="G41" s="14">
        <v>0</v>
      </c>
      <c r="H41" s="14">
        <f t="shared" si="1"/>
        <v>0</v>
      </c>
      <c r="I41" s="14">
        <f t="shared" si="2"/>
        <v>43.596</v>
      </c>
      <c r="J41" s="16" t="s">
        <v>27</v>
      </c>
      <c r="K41" s="21"/>
    </row>
    <row r="42" spans="1:11" s="1" customFormat="1" ht="24.75" customHeight="1">
      <c r="A42" s="12">
        <f t="shared" si="3"/>
        <v>37</v>
      </c>
      <c r="B42" s="13" t="s">
        <v>92</v>
      </c>
      <c r="C42" s="13" t="s">
        <v>93</v>
      </c>
      <c r="D42" s="13" t="s">
        <v>94</v>
      </c>
      <c r="E42" s="13" t="s">
        <v>95</v>
      </c>
      <c r="F42" s="14">
        <f t="shared" si="0"/>
        <v>51.37799999999999</v>
      </c>
      <c r="G42" s="14">
        <v>86</v>
      </c>
      <c r="H42" s="14">
        <f t="shared" si="1"/>
        <v>34.4</v>
      </c>
      <c r="I42" s="14">
        <f t="shared" si="2"/>
        <v>85.77799999999999</v>
      </c>
      <c r="J42" s="20" t="s">
        <v>18</v>
      </c>
      <c r="K42" s="21"/>
    </row>
    <row r="43" spans="1:11" s="1" customFormat="1" ht="24.75" customHeight="1">
      <c r="A43" s="12">
        <f t="shared" si="3"/>
        <v>38</v>
      </c>
      <c r="B43" s="13" t="s">
        <v>96</v>
      </c>
      <c r="C43" s="13" t="s">
        <v>93</v>
      </c>
      <c r="D43" s="13" t="s">
        <v>94</v>
      </c>
      <c r="E43" s="13" t="s">
        <v>97</v>
      </c>
      <c r="F43" s="14">
        <f t="shared" si="0"/>
        <v>49.722</v>
      </c>
      <c r="G43" s="14">
        <v>87.6</v>
      </c>
      <c r="H43" s="14">
        <f t="shared" si="1"/>
        <v>35.04</v>
      </c>
      <c r="I43" s="14">
        <f t="shared" si="2"/>
        <v>84.762</v>
      </c>
      <c r="J43" s="20" t="s">
        <v>18</v>
      </c>
      <c r="K43" s="22"/>
    </row>
    <row r="44" spans="1:11" s="1" customFormat="1" ht="24.75" customHeight="1">
      <c r="A44" s="12">
        <f t="shared" si="3"/>
        <v>39</v>
      </c>
      <c r="B44" s="13" t="s">
        <v>98</v>
      </c>
      <c r="C44" s="13" t="s">
        <v>93</v>
      </c>
      <c r="D44" s="13" t="s">
        <v>94</v>
      </c>
      <c r="E44" s="13" t="s">
        <v>99</v>
      </c>
      <c r="F44" s="14">
        <f t="shared" si="0"/>
        <v>48.227999999999994</v>
      </c>
      <c r="G44" s="14">
        <v>91</v>
      </c>
      <c r="H44" s="14">
        <f t="shared" si="1"/>
        <v>36.4</v>
      </c>
      <c r="I44" s="14">
        <f t="shared" si="2"/>
        <v>84.62799999999999</v>
      </c>
      <c r="J44" s="20" t="s">
        <v>18</v>
      </c>
      <c r="K44" s="22"/>
    </row>
    <row r="45" spans="1:11" s="1" customFormat="1" ht="24.75" customHeight="1">
      <c r="A45" s="12">
        <f t="shared" si="3"/>
        <v>40</v>
      </c>
      <c r="B45" s="13" t="s">
        <v>100</v>
      </c>
      <c r="C45" s="13" t="s">
        <v>93</v>
      </c>
      <c r="D45" s="13" t="s">
        <v>94</v>
      </c>
      <c r="E45" s="13" t="s">
        <v>75</v>
      </c>
      <c r="F45" s="14">
        <f t="shared" si="0"/>
        <v>50.466</v>
      </c>
      <c r="G45" s="14">
        <v>83.6</v>
      </c>
      <c r="H45" s="14">
        <f t="shared" si="1"/>
        <v>33.44</v>
      </c>
      <c r="I45" s="14">
        <f t="shared" si="2"/>
        <v>83.906</v>
      </c>
      <c r="J45" s="16" t="s">
        <v>27</v>
      </c>
      <c r="K45" s="22"/>
    </row>
    <row r="46" spans="1:11" s="1" customFormat="1" ht="24.75" customHeight="1">
      <c r="A46" s="12">
        <f t="shared" si="3"/>
        <v>41</v>
      </c>
      <c r="B46" s="13" t="s">
        <v>101</v>
      </c>
      <c r="C46" s="13" t="s">
        <v>93</v>
      </c>
      <c r="D46" s="13" t="s">
        <v>94</v>
      </c>
      <c r="E46" s="13" t="s">
        <v>75</v>
      </c>
      <c r="F46" s="14">
        <f t="shared" si="0"/>
        <v>50.466</v>
      </c>
      <c r="G46" s="14">
        <v>78.4</v>
      </c>
      <c r="H46" s="14">
        <f t="shared" si="1"/>
        <v>31.360000000000003</v>
      </c>
      <c r="I46" s="14">
        <f t="shared" si="2"/>
        <v>81.82600000000001</v>
      </c>
      <c r="J46" s="16" t="s">
        <v>27</v>
      </c>
      <c r="K46" s="22"/>
    </row>
    <row r="47" spans="1:11" s="1" customFormat="1" ht="24.75" customHeight="1">
      <c r="A47" s="12">
        <f t="shared" si="3"/>
        <v>42</v>
      </c>
      <c r="B47" s="13" t="s">
        <v>102</v>
      </c>
      <c r="C47" s="13" t="s">
        <v>93</v>
      </c>
      <c r="D47" s="13" t="s">
        <v>94</v>
      </c>
      <c r="E47" s="13" t="s">
        <v>103</v>
      </c>
      <c r="F47" s="14">
        <f t="shared" si="0"/>
        <v>51.3</v>
      </c>
      <c r="G47" s="15">
        <v>74.2</v>
      </c>
      <c r="H47" s="14">
        <f t="shared" si="1"/>
        <v>29.680000000000003</v>
      </c>
      <c r="I47" s="14">
        <f t="shared" si="2"/>
        <v>80.98</v>
      </c>
      <c r="J47" s="16" t="s">
        <v>27</v>
      </c>
      <c r="K47" s="22"/>
    </row>
    <row r="48" spans="1:11" s="1" customFormat="1" ht="24.75" customHeight="1">
      <c r="A48" s="12">
        <f t="shared" si="3"/>
        <v>43</v>
      </c>
      <c r="B48" s="13" t="s">
        <v>104</v>
      </c>
      <c r="C48" s="13" t="s">
        <v>93</v>
      </c>
      <c r="D48" s="13" t="s">
        <v>94</v>
      </c>
      <c r="E48" s="13" t="s">
        <v>46</v>
      </c>
      <c r="F48" s="14">
        <f t="shared" si="0"/>
        <v>50.699999999999996</v>
      </c>
      <c r="G48" s="14">
        <v>75.6</v>
      </c>
      <c r="H48" s="14">
        <f t="shared" si="1"/>
        <v>30.24</v>
      </c>
      <c r="I48" s="14">
        <f t="shared" si="2"/>
        <v>80.94</v>
      </c>
      <c r="J48" s="16" t="s">
        <v>27</v>
      </c>
      <c r="K48" s="22"/>
    </row>
    <row r="49" spans="1:11" s="1" customFormat="1" ht="24.75" customHeight="1">
      <c r="A49" s="12">
        <f t="shared" si="3"/>
        <v>44</v>
      </c>
      <c r="B49" s="13" t="s">
        <v>105</v>
      </c>
      <c r="C49" s="13" t="s">
        <v>93</v>
      </c>
      <c r="D49" s="13" t="s">
        <v>94</v>
      </c>
      <c r="E49" s="13" t="s">
        <v>106</v>
      </c>
      <c r="F49" s="14">
        <f t="shared" si="0"/>
        <v>53.922000000000004</v>
      </c>
      <c r="G49" s="14">
        <v>0</v>
      </c>
      <c r="H49" s="14">
        <f t="shared" si="1"/>
        <v>0</v>
      </c>
      <c r="I49" s="14">
        <f t="shared" si="2"/>
        <v>53.922000000000004</v>
      </c>
      <c r="J49" s="16" t="s">
        <v>27</v>
      </c>
      <c r="K49" s="21"/>
    </row>
    <row r="50" spans="1:11" s="1" customFormat="1" ht="24.75" customHeight="1">
      <c r="A50" s="12">
        <f t="shared" si="3"/>
        <v>45</v>
      </c>
      <c r="B50" s="13" t="s">
        <v>107</v>
      </c>
      <c r="C50" s="13" t="s">
        <v>93</v>
      </c>
      <c r="D50" s="13" t="s">
        <v>94</v>
      </c>
      <c r="E50" s="13" t="s">
        <v>108</v>
      </c>
      <c r="F50" s="14">
        <f t="shared" si="0"/>
        <v>50.766</v>
      </c>
      <c r="G50" s="14">
        <v>0</v>
      </c>
      <c r="H50" s="14">
        <f t="shared" si="1"/>
        <v>0</v>
      </c>
      <c r="I50" s="14">
        <f t="shared" si="2"/>
        <v>50.766</v>
      </c>
      <c r="J50" s="16" t="s">
        <v>27</v>
      </c>
      <c r="K50" s="21"/>
    </row>
    <row r="51" spans="1:11" s="1" customFormat="1" ht="24.75" customHeight="1">
      <c r="A51" s="12">
        <f t="shared" si="3"/>
        <v>46</v>
      </c>
      <c r="B51" s="13" t="s">
        <v>109</v>
      </c>
      <c r="C51" s="13" t="s">
        <v>110</v>
      </c>
      <c r="D51" s="13" t="s">
        <v>111</v>
      </c>
      <c r="E51" s="13" t="s">
        <v>112</v>
      </c>
      <c r="F51" s="14">
        <f t="shared" si="0"/>
        <v>50.16</v>
      </c>
      <c r="G51" s="14">
        <v>86.6</v>
      </c>
      <c r="H51" s="14">
        <f t="shared" si="1"/>
        <v>34.64</v>
      </c>
      <c r="I51" s="14">
        <f t="shared" si="2"/>
        <v>84.8</v>
      </c>
      <c r="J51" s="20" t="s">
        <v>18</v>
      </c>
      <c r="K51" s="21"/>
    </row>
    <row r="52" spans="1:11" s="1" customFormat="1" ht="24.75" customHeight="1">
      <c r="A52" s="12">
        <f t="shared" si="3"/>
        <v>47</v>
      </c>
      <c r="B52" s="13" t="s">
        <v>113</v>
      </c>
      <c r="C52" s="13" t="s">
        <v>110</v>
      </c>
      <c r="D52" s="13" t="s">
        <v>111</v>
      </c>
      <c r="E52" s="13" t="s">
        <v>114</v>
      </c>
      <c r="F52" s="14">
        <f t="shared" si="0"/>
        <v>46.866</v>
      </c>
      <c r="G52" s="14">
        <v>87.6</v>
      </c>
      <c r="H52" s="14">
        <f t="shared" si="1"/>
        <v>35.04</v>
      </c>
      <c r="I52" s="14">
        <f t="shared" si="2"/>
        <v>81.906</v>
      </c>
      <c r="J52" s="16" t="s">
        <v>27</v>
      </c>
      <c r="K52" s="22"/>
    </row>
    <row r="53" spans="1:11" s="1" customFormat="1" ht="24.75" customHeight="1">
      <c r="A53" s="12">
        <f t="shared" si="3"/>
        <v>48</v>
      </c>
      <c r="B53" s="13" t="s">
        <v>115</v>
      </c>
      <c r="C53" s="13" t="s">
        <v>110</v>
      </c>
      <c r="D53" s="13" t="s">
        <v>111</v>
      </c>
      <c r="E53" s="13" t="s">
        <v>116</v>
      </c>
      <c r="F53" s="14">
        <f t="shared" si="0"/>
        <v>45.846</v>
      </c>
      <c r="G53" s="14">
        <v>71.4</v>
      </c>
      <c r="H53" s="14">
        <f t="shared" si="1"/>
        <v>28.560000000000002</v>
      </c>
      <c r="I53" s="14">
        <f t="shared" si="2"/>
        <v>74.406</v>
      </c>
      <c r="J53" s="16" t="s">
        <v>27</v>
      </c>
      <c r="K53" s="22"/>
    </row>
    <row r="54" spans="1:11" s="1" customFormat="1" ht="24.75" customHeight="1">
      <c r="A54" s="12">
        <f t="shared" si="3"/>
        <v>49</v>
      </c>
      <c r="B54" s="13" t="s">
        <v>117</v>
      </c>
      <c r="C54" s="13" t="s">
        <v>118</v>
      </c>
      <c r="D54" s="13" t="s">
        <v>119</v>
      </c>
      <c r="E54" s="13" t="s">
        <v>120</v>
      </c>
      <c r="F54" s="14">
        <f t="shared" si="0"/>
        <v>47.784</v>
      </c>
      <c r="G54" s="14">
        <v>89.4</v>
      </c>
      <c r="H54" s="14">
        <f t="shared" si="1"/>
        <v>35.760000000000005</v>
      </c>
      <c r="I54" s="14">
        <f t="shared" si="2"/>
        <v>83.54400000000001</v>
      </c>
      <c r="J54" s="20" t="s">
        <v>18</v>
      </c>
      <c r="K54" s="22"/>
    </row>
    <row r="55" spans="1:11" s="1" customFormat="1" ht="24.75" customHeight="1">
      <c r="A55" s="12">
        <f t="shared" si="3"/>
        <v>50</v>
      </c>
      <c r="B55" s="13" t="s">
        <v>121</v>
      </c>
      <c r="C55" s="13" t="s">
        <v>118</v>
      </c>
      <c r="D55" s="13" t="s">
        <v>119</v>
      </c>
      <c r="E55" s="13" t="s">
        <v>122</v>
      </c>
      <c r="F55" s="14">
        <f t="shared" si="0"/>
        <v>47.525999999999996</v>
      </c>
      <c r="G55" s="14">
        <v>85.3</v>
      </c>
      <c r="H55" s="14">
        <f t="shared" si="1"/>
        <v>34.12</v>
      </c>
      <c r="I55" s="14">
        <f t="shared" si="2"/>
        <v>81.64599999999999</v>
      </c>
      <c r="J55" s="16" t="s">
        <v>27</v>
      </c>
      <c r="K55" s="22"/>
    </row>
    <row r="56" spans="1:11" s="1" customFormat="1" ht="24.75" customHeight="1">
      <c r="A56" s="12">
        <f t="shared" si="3"/>
        <v>51</v>
      </c>
      <c r="B56" s="13" t="s">
        <v>123</v>
      </c>
      <c r="C56" s="13" t="s">
        <v>118</v>
      </c>
      <c r="D56" s="13" t="s">
        <v>119</v>
      </c>
      <c r="E56" s="13" t="s">
        <v>124</v>
      </c>
      <c r="F56" s="14">
        <f t="shared" si="0"/>
        <v>47.016</v>
      </c>
      <c r="G56" s="14">
        <v>0</v>
      </c>
      <c r="H56" s="14">
        <f t="shared" si="1"/>
        <v>0</v>
      </c>
      <c r="I56" s="14">
        <f t="shared" si="2"/>
        <v>47.016</v>
      </c>
      <c r="J56" s="16" t="s">
        <v>27</v>
      </c>
      <c r="K56" s="22"/>
    </row>
    <row r="57" spans="1:11" s="1" customFormat="1" ht="24.75" customHeight="1">
      <c r="A57" s="12">
        <f t="shared" si="3"/>
        <v>52</v>
      </c>
      <c r="B57" s="13" t="s">
        <v>125</v>
      </c>
      <c r="C57" s="13" t="s">
        <v>126</v>
      </c>
      <c r="D57" s="13" t="s">
        <v>127</v>
      </c>
      <c r="E57" s="13" t="s">
        <v>128</v>
      </c>
      <c r="F57" s="14">
        <f t="shared" si="0"/>
        <v>47.897999999999996</v>
      </c>
      <c r="G57" s="15">
        <v>87.9</v>
      </c>
      <c r="H57" s="14">
        <f t="shared" si="1"/>
        <v>35.160000000000004</v>
      </c>
      <c r="I57" s="14">
        <f t="shared" si="2"/>
        <v>83.05799999999999</v>
      </c>
      <c r="J57" s="20" t="s">
        <v>18</v>
      </c>
      <c r="K57" s="22"/>
    </row>
    <row r="58" spans="1:11" s="1" customFormat="1" ht="24.75" customHeight="1">
      <c r="A58" s="12">
        <f t="shared" si="3"/>
        <v>53</v>
      </c>
      <c r="B58" s="13" t="s">
        <v>129</v>
      </c>
      <c r="C58" s="13" t="s">
        <v>126</v>
      </c>
      <c r="D58" s="13" t="s">
        <v>127</v>
      </c>
      <c r="E58" s="13" t="s">
        <v>130</v>
      </c>
      <c r="F58" s="14">
        <f t="shared" si="0"/>
        <v>48.065999999999995</v>
      </c>
      <c r="G58" s="14">
        <v>82</v>
      </c>
      <c r="H58" s="14">
        <f t="shared" si="1"/>
        <v>32.800000000000004</v>
      </c>
      <c r="I58" s="14">
        <f t="shared" si="2"/>
        <v>80.866</v>
      </c>
      <c r="J58" s="16" t="s">
        <v>27</v>
      </c>
      <c r="K58" s="21"/>
    </row>
    <row r="59" spans="1:11" s="1" customFormat="1" ht="24.75" customHeight="1">
      <c r="A59" s="12">
        <f t="shared" si="3"/>
        <v>54</v>
      </c>
      <c r="B59" s="13" t="s">
        <v>131</v>
      </c>
      <c r="C59" s="13" t="s">
        <v>126</v>
      </c>
      <c r="D59" s="13" t="s">
        <v>127</v>
      </c>
      <c r="E59" s="13" t="s">
        <v>120</v>
      </c>
      <c r="F59" s="14">
        <f t="shared" si="0"/>
        <v>47.784</v>
      </c>
      <c r="G59" s="14">
        <v>0</v>
      </c>
      <c r="H59" s="14">
        <f t="shared" si="1"/>
        <v>0</v>
      </c>
      <c r="I59" s="14">
        <f t="shared" si="2"/>
        <v>47.784</v>
      </c>
      <c r="J59" s="16" t="s">
        <v>27</v>
      </c>
      <c r="K59" s="21"/>
    </row>
    <row r="60" spans="1:11" s="1" customFormat="1" ht="24.75" customHeight="1">
      <c r="A60" s="12">
        <f t="shared" si="3"/>
        <v>55</v>
      </c>
      <c r="B60" s="13" t="s">
        <v>132</v>
      </c>
      <c r="C60" s="13" t="s">
        <v>133</v>
      </c>
      <c r="D60" s="13" t="s">
        <v>134</v>
      </c>
      <c r="E60" s="13" t="s">
        <v>135</v>
      </c>
      <c r="F60" s="14">
        <f t="shared" si="0"/>
        <v>50.754</v>
      </c>
      <c r="G60" s="14">
        <v>84.6</v>
      </c>
      <c r="H60" s="14">
        <f t="shared" si="1"/>
        <v>33.839999999999996</v>
      </c>
      <c r="I60" s="14">
        <f t="shared" si="2"/>
        <v>84.594</v>
      </c>
      <c r="J60" s="20" t="s">
        <v>18</v>
      </c>
      <c r="K60" s="21"/>
    </row>
    <row r="61" spans="1:11" s="1" customFormat="1" ht="24.75" customHeight="1">
      <c r="A61" s="12">
        <f t="shared" si="3"/>
        <v>56</v>
      </c>
      <c r="B61" s="13" t="s">
        <v>136</v>
      </c>
      <c r="C61" s="13" t="s">
        <v>133</v>
      </c>
      <c r="D61" s="13" t="s">
        <v>134</v>
      </c>
      <c r="E61" s="13" t="s">
        <v>137</v>
      </c>
      <c r="F61" s="14">
        <f t="shared" si="0"/>
        <v>48.959999999999994</v>
      </c>
      <c r="G61" s="14">
        <v>88.4</v>
      </c>
      <c r="H61" s="14">
        <f t="shared" si="1"/>
        <v>35.36000000000001</v>
      </c>
      <c r="I61" s="14">
        <f t="shared" si="2"/>
        <v>84.32</v>
      </c>
      <c r="J61" s="16" t="s">
        <v>27</v>
      </c>
      <c r="K61" s="22"/>
    </row>
    <row r="62" spans="1:11" s="1" customFormat="1" ht="24.75" customHeight="1">
      <c r="A62" s="12">
        <f t="shared" si="3"/>
        <v>57</v>
      </c>
      <c r="B62" s="13" t="s">
        <v>138</v>
      </c>
      <c r="C62" s="13" t="s">
        <v>133</v>
      </c>
      <c r="D62" s="13" t="s">
        <v>134</v>
      </c>
      <c r="E62" s="13" t="s">
        <v>139</v>
      </c>
      <c r="F62" s="14">
        <f t="shared" si="0"/>
        <v>49.547999999999995</v>
      </c>
      <c r="G62" s="14">
        <v>83.4</v>
      </c>
      <c r="H62" s="14">
        <f t="shared" si="1"/>
        <v>33.36000000000001</v>
      </c>
      <c r="I62" s="14">
        <f t="shared" si="2"/>
        <v>82.908</v>
      </c>
      <c r="J62" s="16" t="s">
        <v>27</v>
      </c>
      <c r="K62" s="21"/>
    </row>
    <row r="63" spans="1:11" s="1" customFormat="1" ht="24.75" customHeight="1">
      <c r="A63" s="12">
        <f t="shared" si="3"/>
        <v>58</v>
      </c>
      <c r="B63" s="13" t="s">
        <v>140</v>
      </c>
      <c r="C63" s="13" t="s">
        <v>141</v>
      </c>
      <c r="D63" s="13" t="s">
        <v>142</v>
      </c>
      <c r="E63" s="13" t="s">
        <v>143</v>
      </c>
      <c r="F63" s="14">
        <f t="shared" si="0"/>
        <v>48.534</v>
      </c>
      <c r="G63" s="14">
        <v>80.6</v>
      </c>
      <c r="H63" s="14">
        <f t="shared" si="1"/>
        <v>32.24</v>
      </c>
      <c r="I63" s="14">
        <f t="shared" si="2"/>
        <v>80.774</v>
      </c>
      <c r="J63" s="20" t="s">
        <v>18</v>
      </c>
      <c r="K63" s="21"/>
    </row>
    <row r="64" spans="1:11" s="1" customFormat="1" ht="24.75" customHeight="1">
      <c r="A64" s="12">
        <f t="shared" si="3"/>
        <v>59</v>
      </c>
      <c r="B64" s="13" t="s">
        <v>144</v>
      </c>
      <c r="C64" s="13" t="s">
        <v>141</v>
      </c>
      <c r="D64" s="13" t="s">
        <v>142</v>
      </c>
      <c r="E64" s="13" t="s">
        <v>145</v>
      </c>
      <c r="F64" s="14">
        <f t="shared" si="0"/>
        <v>45.76199999999999</v>
      </c>
      <c r="G64" s="14">
        <v>85.75</v>
      </c>
      <c r="H64" s="14">
        <f t="shared" si="1"/>
        <v>34.300000000000004</v>
      </c>
      <c r="I64" s="14">
        <f t="shared" si="2"/>
        <v>80.062</v>
      </c>
      <c r="J64" s="20" t="s">
        <v>18</v>
      </c>
      <c r="K64" s="21"/>
    </row>
    <row r="65" spans="1:11" s="1" customFormat="1" ht="24.75" customHeight="1">
      <c r="A65" s="12">
        <f t="shared" si="3"/>
        <v>60</v>
      </c>
      <c r="B65" s="13" t="s">
        <v>146</v>
      </c>
      <c r="C65" s="13" t="s">
        <v>141</v>
      </c>
      <c r="D65" s="13" t="s">
        <v>142</v>
      </c>
      <c r="E65" s="13" t="s">
        <v>147</v>
      </c>
      <c r="F65" s="14">
        <f t="shared" si="0"/>
        <v>43.961999999999996</v>
      </c>
      <c r="G65" s="14">
        <v>79.85</v>
      </c>
      <c r="H65" s="14">
        <f t="shared" si="1"/>
        <v>31.939999999999998</v>
      </c>
      <c r="I65" s="14">
        <f t="shared" si="2"/>
        <v>75.90199999999999</v>
      </c>
      <c r="J65" s="16" t="s">
        <v>27</v>
      </c>
      <c r="K65" s="21"/>
    </row>
    <row r="66" spans="1:11" s="1" customFormat="1" ht="24.75" customHeight="1">
      <c r="A66" s="12">
        <f t="shared" si="3"/>
        <v>61</v>
      </c>
      <c r="B66" s="13" t="s">
        <v>148</v>
      </c>
      <c r="C66" s="13" t="s">
        <v>141</v>
      </c>
      <c r="D66" s="13" t="s">
        <v>142</v>
      </c>
      <c r="E66" s="13" t="s">
        <v>149</v>
      </c>
      <c r="F66" s="14">
        <f t="shared" si="0"/>
        <v>44.724000000000004</v>
      </c>
      <c r="G66" s="14">
        <v>76.65</v>
      </c>
      <c r="H66" s="14">
        <f t="shared" si="1"/>
        <v>30.660000000000004</v>
      </c>
      <c r="I66" s="14">
        <f t="shared" si="2"/>
        <v>75.38400000000001</v>
      </c>
      <c r="J66" s="16" t="s">
        <v>27</v>
      </c>
      <c r="K66" s="22"/>
    </row>
    <row r="67" spans="1:11" s="1" customFormat="1" ht="24.75" customHeight="1">
      <c r="A67" s="12">
        <f t="shared" si="3"/>
        <v>62</v>
      </c>
      <c r="B67" s="13" t="s">
        <v>150</v>
      </c>
      <c r="C67" s="13" t="s">
        <v>141</v>
      </c>
      <c r="D67" s="13" t="s">
        <v>142</v>
      </c>
      <c r="E67" s="13" t="s">
        <v>151</v>
      </c>
      <c r="F67" s="14">
        <f t="shared" si="0"/>
        <v>44.861999999999995</v>
      </c>
      <c r="G67" s="14">
        <v>76.15</v>
      </c>
      <c r="H67" s="14">
        <f t="shared" si="1"/>
        <v>30.460000000000004</v>
      </c>
      <c r="I67" s="14">
        <f t="shared" si="2"/>
        <v>75.322</v>
      </c>
      <c r="J67" s="16" t="s">
        <v>27</v>
      </c>
      <c r="K67" s="22"/>
    </row>
    <row r="68" spans="1:11" s="1" customFormat="1" ht="24.75" customHeight="1">
      <c r="A68" s="12">
        <f t="shared" si="3"/>
        <v>63</v>
      </c>
      <c r="B68" s="13" t="s">
        <v>152</v>
      </c>
      <c r="C68" s="13" t="s">
        <v>141</v>
      </c>
      <c r="D68" s="13" t="s">
        <v>142</v>
      </c>
      <c r="E68" s="13" t="s">
        <v>153</v>
      </c>
      <c r="F68" s="14">
        <f t="shared" si="0"/>
        <v>46.656</v>
      </c>
      <c r="G68" s="14">
        <v>0</v>
      </c>
      <c r="H68" s="14">
        <f t="shared" si="1"/>
        <v>0</v>
      </c>
      <c r="I68" s="14">
        <f t="shared" si="2"/>
        <v>46.656</v>
      </c>
      <c r="J68" s="16" t="s">
        <v>27</v>
      </c>
      <c r="K68" s="21"/>
    </row>
    <row r="69" spans="1:11" s="1" customFormat="1" ht="24.75" customHeight="1">
      <c r="A69" s="12">
        <f t="shared" si="3"/>
        <v>64</v>
      </c>
      <c r="B69" s="13" t="s">
        <v>154</v>
      </c>
      <c r="C69" s="13" t="s">
        <v>155</v>
      </c>
      <c r="D69" s="13" t="s">
        <v>156</v>
      </c>
      <c r="E69" s="13" t="s">
        <v>157</v>
      </c>
      <c r="F69" s="14">
        <f t="shared" si="0"/>
        <v>46.464</v>
      </c>
      <c r="G69" s="15">
        <v>82.6</v>
      </c>
      <c r="H69" s="14">
        <f t="shared" si="1"/>
        <v>33.04</v>
      </c>
      <c r="I69" s="14">
        <f t="shared" si="2"/>
        <v>79.50399999999999</v>
      </c>
      <c r="J69" s="20" t="s">
        <v>18</v>
      </c>
      <c r="K69" s="21"/>
    </row>
    <row r="70" spans="1:11" s="1" customFormat="1" ht="24.75" customHeight="1">
      <c r="A70" s="12">
        <f t="shared" si="3"/>
        <v>65</v>
      </c>
      <c r="B70" s="13" t="s">
        <v>158</v>
      </c>
      <c r="C70" s="13" t="s">
        <v>155</v>
      </c>
      <c r="D70" s="13" t="s">
        <v>156</v>
      </c>
      <c r="E70" s="13" t="s">
        <v>159</v>
      </c>
      <c r="F70" s="14">
        <f aca="true" t="shared" si="4" ref="F70:F74">E70*0.6</f>
        <v>42.348</v>
      </c>
      <c r="G70" s="15">
        <v>87</v>
      </c>
      <c r="H70" s="14">
        <f aca="true" t="shared" si="5" ref="H70:H74">G70*0.4</f>
        <v>34.800000000000004</v>
      </c>
      <c r="I70" s="14">
        <f aca="true" t="shared" si="6" ref="I70:I74">F70+H70</f>
        <v>77.148</v>
      </c>
      <c r="J70" s="20" t="s">
        <v>18</v>
      </c>
      <c r="K70" s="21"/>
    </row>
    <row r="71" spans="1:11" s="1" customFormat="1" ht="24.75" customHeight="1">
      <c r="A71" s="12">
        <f aca="true" t="shared" si="7" ref="A71:A74">A70+1</f>
        <v>66</v>
      </c>
      <c r="B71" s="13" t="s">
        <v>160</v>
      </c>
      <c r="C71" s="13" t="s">
        <v>155</v>
      </c>
      <c r="D71" s="13" t="s">
        <v>156</v>
      </c>
      <c r="E71" s="13" t="s">
        <v>161</v>
      </c>
      <c r="F71" s="14">
        <f t="shared" si="4"/>
        <v>40.992</v>
      </c>
      <c r="G71" s="14">
        <v>0</v>
      </c>
      <c r="H71" s="14">
        <f t="shared" si="5"/>
        <v>0</v>
      </c>
      <c r="I71" s="14">
        <f t="shared" si="6"/>
        <v>40.992</v>
      </c>
      <c r="J71" s="16" t="s">
        <v>27</v>
      </c>
      <c r="K71" s="21"/>
    </row>
    <row r="72" spans="1:11" s="1" customFormat="1" ht="24.75" customHeight="1">
      <c r="A72" s="12">
        <f t="shared" si="7"/>
        <v>67</v>
      </c>
      <c r="B72" s="13" t="s">
        <v>162</v>
      </c>
      <c r="C72" s="13" t="s">
        <v>155</v>
      </c>
      <c r="D72" s="13" t="s">
        <v>156</v>
      </c>
      <c r="E72" s="13" t="s">
        <v>163</v>
      </c>
      <c r="F72" s="14">
        <f t="shared" si="4"/>
        <v>47.964</v>
      </c>
      <c r="G72" s="14">
        <v>90</v>
      </c>
      <c r="H72" s="14">
        <f t="shared" si="5"/>
        <v>36</v>
      </c>
      <c r="I72" s="14">
        <f t="shared" si="6"/>
        <v>83.964</v>
      </c>
      <c r="J72" s="20" t="s">
        <v>18</v>
      </c>
      <c r="K72" s="21"/>
    </row>
    <row r="73" spans="1:11" s="1" customFormat="1" ht="24.75" customHeight="1">
      <c r="A73" s="12">
        <f t="shared" si="7"/>
        <v>68</v>
      </c>
      <c r="B73" s="13" t="s">
        <v>164</v>
      </c>
      <c r="C73" s="13" t="s">
        <v>155</v>
      </c>
      <c r="D73" s="13" t="s">
        <v>156</v>
      </c>
      <c r="E73" s="13" t="s">
        <v>165</v>
      </c>
      <c r="F73" s="14">
        <f t="shared" si="4"/>
        <v>45.72599999999999</v>
      </c>
      <c r="G73" s="14">
        <v>86.8</v>
      </c>
      <c r="H73" s="14">
        <f t="shared" si="5"/>
        <v>34.72</v>
      </c>
      <c r="I73" s="14">
        <f t="shared" si="6"/>
        <v>80.446</v>
      </c>
      <c r="J73" s="16" t="s">
        <v>27</v>
      </c>
      <c r="K73" s="22"/>
    </row>
    <row r="74" spans="1:11" s="1" customFormat="1" ht="24.75" customHeight="1">
      <c r="A74" s="12">
        <f t="shared" si="7"/>
        <v>69</v>
      </c>
      <c r="B74" s="13" t="s">
        <v>166</v>
      </c>
      <c r="C74" s="13" t="s">
        <v>155</v>
      </c>
      <c r="D74" s="13" t="s">
        <v>156</v>
      </c>
      <c r="E74" s="13" t="s">
        <v>167</v>
      </c>
      <c r="F74" s="14">
        <f t="shared" si="4"/>
        <v>42.366</v>
      </c>
      <c r="G74" s="14">
        <v>0</v>
      </c>
      <c r="H74" s="14">
        <f t="shared" si="5"/>
        <v>0</v>
      </c>
      <c r="I74" s="14">
        <f t="shared" si="6"/>
        <v>42.366</v>
      </c>
      <c r="J74" s="16" t="s">
        <v>27</v>
      </c>
      <c r="K74" s="22"/>
    </row>
  </sheetData>
  <sheetProtection/>
  <autoFilter ref="A5:K74"/>
  <mergeCells count="10">
    <mergeCell ref="B2:J2"/>
    <mergeCell ref="E4:F4"/>
    <mergeCell ref="G4:H4"/>
    <mergeCell ref="A4:A5"/>
    <mergeCell ref="B4:B5"/>
    <mergeCell ref="C4:C5"/>
    <mergeCell ref="D4:D5"/>
    <mergeCell ref="I4:I5"/>
    <mergeCell ref="J4:J5"/>
    <mergeCell ref="K4:K5"/>
  </mergeCells>
  <printOptions/>
  <pageMargins left="0.41944444444444445" right="0.1798611111111111" top="0.75" bottom="0.7298611111111111" header="0.5" footer="0.329861111111111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2021-08-25T00:50:27Z</cp:lastPrinted>
  <dcterms:created xsi:type="dcterms:W3CDTF">2010-07-14T06:59:01Z</dcterms:created>
  <dcterms:modified xsi:type="dcterms:W3CDTF">2021-08-27T01:33:15Z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2052-11.1.0.10388</vt:lpwstr>
  </property>
  <property fmtid="{D5CDD505-2E9C-101B-9397-08002B2CF9AE}" pid="4" name="I">
    <vt:lpwstr>C41F802278B1462EA3A60413BD634449</vt:lpwstr>
  </property>
</Properties>
</file>