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附件" sheetId="8" r:id="rId1"/>
  </sheets>
  <definedNames>
    <definedName name="_xlnm._FilterDatabase" localSheetId="0" hidden="1">附件!$2:$6</definedName>
    <definedName name="_xlnm.Print_Area" localSheetId="0">附件!$A$1:$N$6</definedName>
    <definedName name="_xlnm.Print_Titles" localSheetId="0">附件!$1:$2</definedName>
  </definedNames>
  <calcPr calcId="144525"/>
</workbook>
</file>

<file path=xl/sharedStrings.xml><?xml version="1.0" encoding="utf-8"?>
<sst xmlns="http://schemas.openxmlformats.org/spreadsheetml/2006/main" count="39" uniqueCount="34">
  <si>
    <t>附件：清镇市2021年农村义务教育阶段学校特设岗位计划教师招聘第二批递补（调剂）人员暨进入体检人员名单</t>
  </si>
  <si>
    <t>序号</t>
  </si>
  <si>
    <t>姓名</t>
  </si>
  <si>
    <t>准考证号</t>
  </si>
  <si>
    <t>报考学校</t>
  </si>
  <si>
    <t>考试学科</t>
  </si>
  <si>
    <t>笔试成绩</t>
  </si>
  <si>
    <t>笔试成绩占比（50%）</t>
  </si>
  <si>
    <t>所在候考室</t>
  </si>
  <si>
    <t>面试成绩</t>
  </si>
  <si>
    <t>面试成绩占比（50%）</t>
  </si>
  <si>
    <t>总成绩</t>
  </si>
  <si>
    <t>总成绩排名</t>
  </si>
  <si>
    <t>是否进入体检</t>
  </si>
  <si>
    <t>递补情况</t>
  </si>
  <si>
    <t>孙婉婷</t>
  </si>
  <si>
    <t>qztg2021070747</t>
  </si>
  <si>
    <t>卫城中学</t>
  </si>
  <si>
    <t>数学</t>
  </si>
  <si>
    <t>是</t>
  </si>
  <si>
    <t>第二轮调剂递补到新店中学</t>
  </si>
  <si>
    <t>陈旭娇</t>
  </si>
  <si>
    <t>qztg2021071236</t>
  </si>
  <si>
    <t>流长小学</t>
  </si>
  <si>
    <t>音乐</t>
  </si>
  <si>
    <t>第二轮调剂递补到麦格民族中学</t>
  </si>
  <si>
    <t>韦乃尧</t>
  </si>
  <si>
    <t>qztg2021071285</t>
  </si>
  <si>
    <t>新店小学</t>
  </si>
  <si>
    <t>第二轮调剂递补到暗流小学估仲教学点</t>
  </si>
  <si>
    <t>薛瑶</t>
  </si>
  <si>
    <t>qztg2021071257</t>
  </si>
  <si>
    <t>龙窝小学</t>
  </si>
  <si>
    <t>第二轮递补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</si>
</sst>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46">
    <font>
      <sz val="11"/>
      <color theme="1"/>
      <name val="Tahoma"/>
      <charset val="134"/>
    </font>
    <font>
      <sz val="11"/>
      <color rgb="FFFF0000"/>
      <name val="Tahoma"/>
      <charset val="134"/>
    </font>
    <font>
      <sz val="11"/>
      <name val="Tahoma"/>
      <charset val="134"/>
    </font>
    <font>
      <sz val="14"/>
      <name val="Tahoma"/>
      <charset val="134"/>
    </font>
    <font>
      <sz val="20"/>
      <name val="黑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color rgb="FF00610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134"/>
    </font>
    <font>
      <b/>
      <sz val="15"/>
      <color rgb="FF1F4A7E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theme="10"/>
      <name val="Tahoma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134"/>
    </font>
    <font>
      <sz val="11"/>
      <color indexed="9"/>
      <name val="宋体"/>
      <charset val="134"/>
    </font>
    <font>
      <b/>
      <sz val="13"/>
      <color rgb="FF1F4A7E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134"/>
    </font>
    <font>
      <sz val="11"/>
      <color rgb="FF9C6500"/>
      <name val="宋体"/>
      <charset val="134"/>
    </font>
    <font>
      <sz val="11"/>
      <color indexed="8"/>
      <name val="宋体"/>
      <charset val="134"/>
      <scheme val="minor"/>
    </font>
    <font>
      <b/>
      <sz val="11"/>
      <color rgb="FF1F4A7E"/>
      <name val="宋体"/>
      <charset val="134"/>
    </font>
    <font>
      <b/>
      <sz val="18"/>
      <color rgb="FF1F4A7E"/>
      <name val="宋体"/>
      <charset val="134"/>
    </font>
    <font>
      <sz val="11"/>
      <color rgb="FF9C0006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rgb="FF3F3F76"/>
      <name val="宋体"/>
      <charset val="134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F7954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</borders>
  <cellStyleXfs count="102">
    <xf numFmtId="0" fontId="0" fillId="0" borderId="0"/>
    <xf numFmtId="42" fontId="9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18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24" borderId="4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6" borderId="3" applyNumberFormat="0" applyFont="0" applyAlignment="0" applyProtection="0">
      <alignment vertical="center"/>
    </xf>
    <xf numFmtId="0" fontId="9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29" fillId="24" borderId="9" applyNumberFormat="0" applyAlignment="0" applyProtection="0">
      <alignment vertical="center"/>
    </xf>
    <xf numFmtId="0" fontId="32" fillId="24" borderId="4" applyNumberFormat="0" applyAlignment="0" applyProtection="0">
      <alignment vertical="center"/>
    </xf>
    <xf numFmtId="0" fontId="18" fillId="20" borderId="5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6" fillId="24" borderId="9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37" fillId="0" borderId="0">
      <alignment vertical="center"/>
    </xf>
    <xf numFmtId="0" fontId="27" fillId="48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2" fillId="20" borderId="5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45" fillId="18" borderId="4" applyNumberFormat="0" applyAlignment="0" applyProtection="0">
      <alignment vertical="center"/>
    </xf>
    <xf numFmtId="0" fontId="8" fillId="6" borderId="3" applyNumberFormat="0" applyFont="0" applyAlignment="0" applyProtection="0">
      <alignment vertical="center"/>
    </xf>
  </cellStyleXfs>
  <cellXfs count="13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</cellXfs>
  <cellStyles count="102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40% - 强调文字颜色 5 2" xfId="41"/>
    <cellStyle name="20% - 强调文字颜色 1" xfId="42" builtinId="30"/>
    <cellStyle name="40% - 强调文字颜色 1" xfId="43" builtinId="31"/>
    <cellStyle name="20% - 强调文字颜色 2" xfId="44" builtinId="34"/>
    <cellStyle name="输出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常规 5" xfId="67"/>
    <cellStyle name="60% - 强调文字颜色 2 2" xfId="68"/>
    <cellStyle name="60% - 强调文字颜色 3 2" xfId="69"/>
    <cellStyle name="60% - 强调文字颜色 4 2" xfId="70"/>
    <cellStyle name="60% - 强调文字颜色 5 2" xfId="71"/>
    <cellStyle name="60% - 强调文字颜色 6 2" xfId="72"/>
    <cellStyle name="标题 1 2" xfId="73"/>
    <cellStyle name="标题 2 2" xfId="74"/>
    <cellStyle name="标题 3 2" xfId="75"/>
    <cellStyle name="标题 4 2" xfId="76"/>
    <cellStyle name="标题 5" xfId="77"/>
    <cellStyle name="差 2" xfId="78"/>
    <cellStyle name="常规 2" xfId="79"/>
    <cellStyle name="常规 2 2" xfId="80"/>
    <cellStyle name="常规 2 3" xfId="81"/>
    <cellStyle name="常规 2 4" xfId="82"/>
    <cellStyle name="常规 3 2" xfId="83"/>
    <cellStyle name="常规 4" xfId="84"/>
    <cellStyle name="常规 7" xfId="85"/>
    <cellStyle name="好 2" xfId="86"/>
    <cellStyle name="汇总 2" xfId="87"/>
    <cellStyle name="检查单元格 2" xfId="88"/>
    <cellStyle name="解释性文本 2" xfId="89"/>
    <cellStyle name="警告文本 2" xfId="90"/>
    <cellStyle name="警告文本 2 2" xfId="91"/>
    <cellStyle name="警告文本 3" xfId="92"/>
    <cellStyle name="链接单元格 2" xfId="93"/>
    <cellStyle name="强调文字颜色 1 2" xfId="94"/>
    <cellStyle name="强调文字颜色 2 2" xfId="95"/>
    <cellStyle name="强调文字颜色 3 2" xfId="96"/>
    <cellStyle name="强调文字颜色 4 2" xfId="97"/>
    <cellStyle name="强调文字颜色 5 2" xfId="98"/>
    <cellStyle name="强调文字颜色 6 2" xfId="99"/>
    <cellStyle name="输入 2" xfId="100"/>
    <cellStyle name="注释 2" xfId="101"/>
  </cellStyles>
  <tableStyles count="0" defaultTableStyle="TableStyleMedium2" defaultPivotStyle="PivotStyleLight16"/>
  <colors>
    <mruColors>
      <color rgb="00FF0000"/>
      <color rgb="00FFC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"/>
  <sheetViews>
    <sheetView tabSelected="1" zoomScale="85" zoomScaleNormal="85" workbookViewId="0">
      <selection activeCell="C12" sqref="C12"/>
    </sheetView>
  </sheetViews>
  <sheetFormatPr defaultColWidth="9" defaultRowHeight="27" customHeight="1" outlineLevelRow="5"/>
  <cols>
    <col min="1" max="1" width="5" style="2" customWidth="1"/>
    <col min="2" max="2" width="8.5" style="3" customWidth="1"/>
    <col min="3" max="3" width="19.5" style="3" customWidth="1"/>
    <col min="4" max="4" width="12.4916666666667" style="4" customWidth="1"/>
    <col min="5" max="5" width="9" style="3" customWidth="1"/>
    <col min="6" max="6" width="10.5833333333333" style="4" customWidth="1"/>
    <col min="7" max="7" width="14.125" style="4" customWidth="1"/>
    <col min="8" max="8" width="13.0833333333333" style="3" customWidth="1"/>
    <col min="9" max="9" width="9" style="5" customWidth="1"/>
    <col min="10" max="10" width="13.375" style="5" customWidth="1"/>
    <col min="11" max="11" width="10.625" style="3" customWidth="1"/>
    <col min="12" max="12" width="11.9083333333333" style="6" customWidth="1"/>
    <col min="13" max="13" width="12.9416666666667" style="6" customWidth="1"/>
    <col min="14" max="14" width="37.5" style="2" customWidth="1"/>
  </cols>
  <sheetData>
    <row r="1" ht="67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ht="70" customHeight="1" spans="1:14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</row>
    <row r="3" s="1" customFormat="1" ht="47" customHeight="1" spans="1:14">
      <c r="A3" s="9">
        <f>SUBTOTAL(3,B$2:B3)-1</f>
        <v>1</v>
      </c>
      <c r="B3" s="9" t="s">
        <v>15</v>
      </c>
      <c r="C3" s="9" t="s">
        <v>16</v>
      </c>
      <c r="D3" s="9" t="s">
        <v>17</v>
      </c>
      <c r="E3" s="9" t="s">
        <v>18</v>
      </c>
      <c r="F3" s="10">
        <v>74</v>
      </c>
      <c r="G3" s="11">
        <f>F3*0.5</f>
        <v>37</v>
      </c>
      <c r="H3" s="9">
        <v>5</v>
      </c>
      <c r="I3" s="11">
        <v>83.14</v>
      </c>
      <c r="J3" s="11">
        <f>I3*0.5</f>
        <v>41.57</v>
      </c>
      <c r="K3" s="11">
        <f>G3+J3</f>
        <v>78.57</v>
      </c>
      <c r="L3" s="12">
        <v>3</v>
      </c>
      <c r="M3" s="12" t="s">
        <v>19</v>
      </c>
      <c r="N3" s="9" t="s">
        <v>20</v>
      </c>
    </row>
    <row r="4" ht="47" customHeight="1" spans="1:14">
      <c r="A4" s="9">
        <f>SUBTOTAL(3,B$2:B4)-1</f>
        <v>2</v>
      </c>
      <c r="B4" s="9" t="s">
        <v>21</v>
      </c>
      <c r="C4" s="9" t="s">
        <v>22</v>
      </c>
      <c r="D4" s="9" t="s">
        <v>23</v>
      </c>
      <c r="E4" s="9" t="s">
        <v>24</v>
      </c>
      <c r="F4" s="10">
        <v>61.5</v>
      </c>
      <c r="G4" s="11">
        <f>F4*0.5</f>
        <v>30.75</v>
      </c>
      <c r="H4" s="9">
        <v>10</v>
      </c>
      <c r="I4" s="11">
        <v>81.26</v>
      </c>
      <c r="J4" s="11">
        <f>I4*0.5</f>
        <v>40.63</v>
      </c>
      <c r="K4" s="11">
        <f>G4+J4</f>
        <v>71.38</v>
      </c>
      <c r="L4" s="12">
        <v>5</v>
      </c>
      <c r="M4" s="12" t="s">
        <v>19</v>
      </c>
      <c r="N4" s="9" t="s">
        <v>25</v>
      </c>
    </row>
    <row r="5" s="1" customFormat="1" ht="47" customHeight="1" spans="1:14">
      <c r="A5" s="9">
        <f>SUBTOTAL(3,B$2:B5)-1</f>
        <v>3</v>
      </c>
      <c r="B5" s="9" t="s">
        <v>26</v>
      </c>
      <c r="C5" s="9" t="s">
        <v>27</v>
      </c>
      <c r="D5" s="9" t="s">
        <v>28</v>
      </c>
      <c r="E5" s="9" t="s">
        <v>24</v>
      </c>
      <c r="F5" s="10">
        <v>63.5</v>
      </c>
      <c r="G5" s="11">
        <f>F5*0.5</f>
        <v>31.75</v>
      </c>
      <c r="H5" s="9">
        <v>10</v>
      </c>
      <c r="I5" s="11">
        <v>78.08</v>
      </c>
      <c r="J5" s="11">
        <f>I5*0.5</f>
        <v>39.04</v>
      </c>
      <c r="K5" s="11">
        <f>G5+J5</f>
        <v>70.79</v>
      </c>
      <c r="L5" s="12">
        <v>3</v>
      </c>
      <c r="M5" s="12" t="s">
        <v>19</v>
      </c>
      <c r="N5" s="9" t="s">
        <v>29</v>
      </c>
    </row>
    <row r="6" s="1" customFormat="1" ht="47" customHeight="1" spans="1:14">
      <c r="A6" s="9">
        <f>SUBTOTAL(3,B$2:B6)-1</f>
        <v>4</v>
      </c>
      <c r="B6" s="9" t="s">
        <v>30</v>
      </c>
      <c r="C6" s="9" t="s">
        <v>31</v>
      </c>
      <c r="D6" s="9" t="s">
        <v>32</v>
      </c>
      <c r="E6" s="9" t="s">
        <v>24</v>
      </c>
      <c r="F6" s="10">
        <v>62</v>
      </c>
      <c r="G6" s="11">
        <f>F6*0.5</f>
        <v>31</v>
      </c>
      <c r="H6" s="9">
        <v>10</v>
      </c>
      <c r="I6" s="11">
        <v>70.79</v>
      </c>
      <c r="J6" s="11">
        <f>I6*0.5</f>
        <v>35.395</v>
      </c>
      <c r="K6" s="11">
        <f>G6+J6</f>
        <v>66.395</v>
      </c>
      <c r="L6" s="12">
        <v>3</v>
      </c>
      <c r="M6" s="12" t="s">
        <v>19</v>
      </c>
      <c r="N6" s="9" t="s">
        <v>33</v>
      </c>
    </row>
  </sheetData>
  <mergeCells count="1">
    <mergeCell ref="A1:N1"/>
  </mergeCells>
  <printOptions horizontalCentered="1"/>
  <pageMargins left="0.393055555555556" right="0.393055555555556" top="0.393055555555556" bottom="0.590277777777778" header="0" footer="0.196527777777778"/>
  <pageSetup paperSize="9" scale="6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xj</dc:creator>
  <cp:lastModifiedBy>风景线</cp:lastModifiedBy>
  <dcterms:created xsi:type="dcterms:W3CDTF">2008-09-11T17:22:00Z</dcterms:created>
  <cp:lastPrinted>2021-10-08T07:45:00Z</cp:lastPrinted>
  <dcterms:modified xsi:type="dcterms:W3CDTF">2021-10-11T07:08:29Z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7290456F3644434BA976C593BDBB404B</vt:lpwstr>
  </property>
</Properties>
</file>