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<sst xmlns="http://schemas.openxmlformats.org/spreadsheetml/2006/main" count="318" uniqueCount="160">
  <si>
    <t>2022年莆田市湄洲岛中小学公开招聘新任教师面试对象公布</t>
  </si>
  <si>
    <t>招聘岗位</t>
  </si>
  <si>
    <t>准考证号</t>
  </si>
  <si>
    <t>笔试成绩</t>
  </si>
  <si>
    <t>折合100分</t>
  </si>
  <si>
    <t>加分</t>
  </si>
  <si>
    <t>合计</t>
  </si>
  <si>
    <t>位次</t>
  </si>
  <si>
    <t>是否面试对象</t>
  </si>
  <si>
    <t>备注</t>
  </si>
  <si>
    <t>小学语文教师</t>
  </si>
  <si>
    <t>631122101423</t>
  </si>
  <si>
    <t>115.0</t>
  </si>
  <si>
    <t>是</t>
  </si>
  <si>
    <t>631122101235</t>
  </si>
  <si>
    <t>102.7</t>
  </si>
  <si>
    <t>631122101213</t>
  </si>
  <si>
    <t>102.4</t>
  </si>
  <si>
    <t>631122101879</t>
  </si>
  <si>
    <t>631122102240</t>
  </si>
  <si>
    <t>100.1</t>
  </si>
  <si>
    <t>631122102134</t>
  </si>
  <si>
    <t>93.8</t>
  </si>
  <si>
    <t>否</t>
  </si>
  <si>
    <t>专业知识不合格</t>
  </si>
  <si>
    <t>631122101917</t>
  </si>
  <si>
    <t>98.4</t>
  </si>
  <si>
    <t>631122102087</t>
  </si>
  <si>
    <t>97.0</t>
  </si>
  <si>
    <t>631122101046</t>
  </si>
  <si>
    <t>96.5</t>
  </si>
  <si>
    <t>631122102073</t>
  </si>
  <si>
    <t>96.0</t>
  </si>
  <si>
    <t>631122101650</t>
  </si>
  <si>
    <t>95.9</t>
  </si>
  <si>
    <t>631122102184</t>
  </si>
  <si>
    <t>95.5</t>
  </si>
  <si>
    <t>631122101805</t>
  </si>
  <si>
    <t>95.3</t>
  </si>
  <si>
    <t>631122101514</t>
  </si>
  <si>
    <t>95.1</t>
  </si>
  <si>
    <t>631122101937</t>
  </si>
  <si>
    <t>94.8</t>
  </si>
  <si>
    <t>631122101679</t>
  </si>
  <si>
    <t>94.7</t>
  </si>
  <si>
    <t>631122101452</t>
  </si>
  <si>
    <t>92.6</t>
  </si>
  <si>
    <t>631122102237</t>
  </si>
  <si>
    <t>631122101283</t>
  </si>
  <si>
    <t>88.8</t>
  </si>
  <si>
    <t>631122101635</t>
  </si>
  <si>
    <t>91.3</t>
  </si>
  <si>
    <t>631122101706</t>
  </si>
  <si>
    <t>91.1</t>
  </si>
  <si>
    <t>631122101328</t>
  </si>
  <si>
    <t>91.0</t>
  </si>
  <si>
    <t>631122101984</t>
  </si>
  <si>
    <t>90.9</t>
  </si>
  <si>
    <t>631122101596</t>
  </si>
  <si>
    <t>89.8</t>
  </si>
  <si>
    <t>631122101312</t>
  </si>
  <si>
    <t>89.1</t>
  </si>
  <si>
    <t>631122102070</t>
  </si>
  <si>
    <t>88.4</t>
  </si>
  <si>
    <t>631122101021</t>
  </si>
  <si>
    <t>88.3</t>
  </si>
  <si>
    <t>631122101928</t>
  </si>
  <si>
    <t>631122101656</t>
  </si>
  <si>
    <t>87.8</t>
  </si>
  <si>
    <t>631122101163</t>
  </si>
  <si>
    <t>87.5</t>
  </si>
  <si>
    <t>631122100994</t>
  </si>
  <si>
    <t>86.8</t>
  </si>
  <si>
    <t>631122101251</t>
  </si>
  <si>
    <t>86.5</t>
  </si>
  <si>
    <t>以下均为专业知识不合格的考生</t>
  </si>
  <si>
    <t>小学数学教师</t>
  </si>
  <si>
    <t>631222103420</t>
  </si>
  <si>
    <t>120.1</t>
  </si>
  <si>
    <t>631222103756</t>
  </si>
  <si>
    <t>116.2</t>
  </si>
  <si>
    <t>631222102507</t>
  </si>
  <si>
    <t>113.3</t>
  </si>
  <si>
    <t>631222104129</t>
  </si>
  <si>
    <t>109.6</t>
  </si>
  <si>
    <t>631222103743</t>
  </si>
  <si>
    <t>112.4</t>
  </si>
  <si>
    <t>631222103660</t>
  </si>
  <si>
    <t>111.7</t>
  </si>
  <si>
    <t>631222103692</t>
  </si>
  <si>
    <t>109.0</t>
  </si>
  <si>
    <t>631222104138</t>
  </si>
  <si>
    <t>108.4</t>
  </si>
  <si>
    <t>631222104095</t>
  </si>
  <si>
    <t>107.5</t>
  </si>
  <si>
    <t>631222102408</t>
  </si>
  <si>
    <t>106.6</t>
  </si>
  <si>
    <t>631222103063</t>
  </si>
  <si>
    <t>106.4</t>
  </si>
  <si>
    <t>631222103949</t>
  </si>
  <si>
    <t>105.5</t>
  </si>
  <si>
    <t>小学音乐教师</t>
  </si>
  <si>
    <t>631722104957</t>
  </si>
  <si>
    <t>113.9</t>
  </si>
  <si>
    <t>631722104879</t>
  </si>
  <si>
    <t>109.4</t>
  </si>
  <si>
    <t>631722104967</t>
  </si>
  <si>
    <t>97.8</t>
  </si>
  <si>
    <t>小学美术教师</t>
  </si>
  <si>
    <t>631822105003</t>
  </si>
  <si>
    <t>92.5</t>
  </si>
  <si>
    <t>631822105524</t>
  </si>
  <si>
    <t>89.7</t>
  </si>
  <si>
    <t>631822105349</t>
  </si>
  <si>
    <t>88.5</t>
  </si>
  <si>
    <t>631822105086</t>
  </si>
  <si>
    <t>87.2</t>
  </si>
  <si>
    <t>631822105189</t>
  </si>
  <si>
    <t>86.2</t>
  </si>
  <si>
    <t>631822105435</t>
  </si>
  <si>
    <t>85.5</t>
  </si>
  <si>
    <t>小学体育教师</t>
  </si>
  <si>
    <t>631922105789</t>
  </si>
  <si>
    <t>91.7</t>
  </si>
  <si>
    <t>631922105832</t>
  </si>
  <si>
    <t>87.6</t>
  </si>
  <si>
    <t>631922105659</t>
  </si>
  <si>
    <t>84.7</t>
  </si>
  <si>
    <t>小学信息技术教师</t>
  </si>
  <si>
    <t>632022105977</t>
  </si>
  <si>
    <t>93.5</t>
  </si>
  <si>
    <t>632022105955</t>
  </si>
  <si>
    <t>88.1</t>
  </si>
  <si>
    <t>632022105917</t>
  </si>
  <si>
    <t>86.0</t>
  </si>
  <si>
    <t>632022105983</t>
  </si>
  <si>
    <t>81.3</t>
  </si>
  <si>
    <t>小学心理健康教育教师</t>
  </si>
  <si>
    <t>632122106044</t>
  </si>
  <si>
    <t>98.3</t>
  </si>
  <si>
    <t>632122106066</t>
  </si>
  <si>
    <t>96.4</t>
  </si>
  <si>
    <t>632122106104</t>
  </si>
  <si>
    <t>80.8</t>
  </si>
  <si>
    <t>中学语文教师</t>
  </si>
  <si>
    <t>633122106223</t>
  </si>
  <si>
    <t>98.8</t>
  </si>
  <si>
    <t>633122106316</t>
  </si>
  <si>
    <t>75.1</t>
  </si>
  <si>
    <t>中学英语教师</t>
  </si>
  <si>
    <t>633322107015</t>
  </si>
  <si>
    <t>中学生物教师</t>
  </si>
  <si>
    <t>633622107786</t>
  </si>
  <si>
    <t>107.1</t>
  </si>
  <si>
    <t>中学历史教师</t>
  </si>
  <si>
    <t>633822108151</t>
  </si>
  <si>
    <t>103.9</t>
  </si>
  <si>
    <t>633822108088</t>
  </si>
  <si>
    <t>92.8</t>
  </si>
  <si>
    <t>说明：1.6月2日对面试对象进行资格审查，请各位面试对象携带身份证（户籍证明）、毕业证书（应届毕业生为推荐表）、学位证书（中学岗位）、教师资格证书、普通话证书、加分证明的有效原件等相关证件，于6月2日上午8：00——11：30、下午3：——17：30到湄洲岛北大道1566号（管委会办公楼）211室（社会事务管理局人事股）进行现场资格审查，逾期视为自动放弃。2.为方便工作，组建“湄洲岛2022年新任教师招聘面试群”请大家扫描右边的二维码进群，以便联系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</si>
</sst>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Arial"/>
      <family val="2"/>
    </font>
    <font>
      <sz val="11"/>
      <name val="宋体"/>
      <family val="0"/>
    </font>
    <font>
      <sz val="16"/>
      <name val="微软雅黑"/>
      <family val="2"/>
    </font>
    <font>
      <sz val="10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176" fontId="0" fillId="0" borderId="9" xfId="0" applyNumberFormat="1" applyFont="1" applyFill="1" applyBorder="1" applyAlignment="1">
      <alignment horizontal="center"/>
    </xf>
    <xf numFmtId="0" fontId="0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29" fillId="0" borderId="0" xfId="24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71</xdr:row>
      <xdr:rowOff>9525</xdr:rowOff>
    </xdr:from>
    <xdr:to>
      <xdr:col>8</xdr:col>
      <xdr:colOff>981075</xdr:colOff>
      <xdr:row>71</xdr:row>
      <xdr:rowOff>1809750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12544425"/>
          <a:ext cx="18097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27">
      <selection activeCell="M15" sqref="M15"/>
    </sheetView>
  </sheetViews>
  <sheetFormatPr defaultColWidth="9.140625" defaultRowHeight="12.75"/>
  <cols>
    <col min="1" max="1" width="19.421875" style="4" customWidth="1"/>
    <col min="2" max="2" width="21.140625" style="4" customWidth="1"/>
    <col min="3" max="5" width="12.421875" style="4" customWidth="1"/>
    <col min="6" max="6" width="8.57421875" style="4" customWidth="1"/>
    <col min="7" max="7" width="9.140625" style="4" customWidth="1"/>
    <col min="8" max="8" width="12.57421875" style="4" customWidth="1"/>
    <col min="9" max="9" width="15.140625" style="4" customWidth="1"/>
  </cols>
  <sheetData>
    <row r="1" spans="1:9" ht="27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12.7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s="2" customFormat="1" ht="12.75">
      <c r="A3" s="7" t="s">
        <v>10</v>
      </c>
      <c r="B3" s="8" t="s">
        <v>11</v>
      </c>
      <c r="C3" s="8" t="s">
        <v>12</v>
      </c>
      <c r="D3" s="9">
        <f aca="true" t="shared" si="0" ref="D3:D23">SUM(C3/3*2)</f>
        <v>76.66666666666667</v>
      </c>
      <c r="E3" s="8">
        <v>2</v>
      </c>
      <c r="F3" s="9">
        <f aca="true" t="shared" si="1" ref="F3:F23">SUM(D3:E3)</f>
        <v>78.66666666666667</v>
      </c>
      <c r="G3" s="10">
        <v>1</v>
      </c>
      <c r="H3" s="7" t="s">
        <v>13</v>
      </c>
      <c r="I3" s="8"/>
    </row>
    <row r="4" spans="1:9" s="1" customFormat="1" ht="12.75">
      <c r="A4" s="6" t="s">
        <v>10</v>
      </c>
      <c r="B4" s="11" t="s">
        <v>14</v>
      </c>
      <c r="C4" s="11" t="s">
        <v>15</v>
      </c>
      <c r="D4" s="9">
        <f t="shared" si="0"/>
        <v>68.46666666666667</v>
      </c>
      <c r="E4" s="11"/>
      <c r="F4" s="9">
        <f t="shared" si="1"/>
        <v>68.46666666666667</v>
      </c>
      <c r="G4" s="12">
        <v>2</v>
      </c>
      <c r="H4" s="7" t="s">
        <v>13</v>
      </c>
      <c r="I4" s="11"/>
    </row>
    <row r="5" spans="1:9" s="1" customFormat="1" ht="12.75">
      <c r="A5" s="6" t="s">
        <v>10</v>
      </c>
      <c r="B5" s="11" t="s">
        <v>16</v>
      </c>
      <c r="C5" s="11" t="s">
        <v>17</v>
      </c>
      <c r="D5" s="9">
        <f t="shared" si="0"/>
        <v>68.26666666666667</v>
      </c>
      <c r="E5" s="11"/>
      <c r="F5" s="9">
        <f t="shared" si="1"/>
        <v>68.26666666666667</v>
      </c>
      <c r="G5" s="12">
        <v>3</v>
      </c>
      <c r="H5" s="7" t="s">
        <v>13</v>
      </c>
      <c r="I5" s="11"/>
    </row>
    <row r="6" spans="1:9" s="1" customFormat="1" ht="12.75">
      <c r="A6" s="6" t="s">
        <v>10</v>
      </c>
      <c r="B6" s="11" t="s">
        <v>18</v>
      </c>
      <c r="C6" s="11" t="s">
        <v>17</v>
      </c>
      <c r="D6" s="9">
        <f t="shared" si="0"/>
        <v>68.26666666666667</v>
      </c>
      <c r="E6" s="11"/>
      <c r="F6" s="9">
        <f t="shared" si="1"/>
        <v>68.26666666666667</v>
      </c>
      <c r="G6" s="10">
        <v>4</v>
      </c>
      <c r="H6" s="7" t="s">
        <v>13</v>
      </c>
      <c r="I6" s="11"/>
    </row>
    <row r="7" spans="1:9" s="1" customFormat="1" ht="12.75">
      <c r="A7" s="6" t="s">
        <v>10</v>
      </c>
      <c r="B7" s="11" t="s">
        <v>19</v>
      </c>
      <c r="C7" s="11" t="s">
        <v>20</v>
      </c>
      <c r="D7" s="9">
        <f t="shared" si="0"/>
        <v>66.73333333333333</v>
      </c>
      <c r="E7" s="11"/>
      <c r="F7" s="9">
        <f t="shared" si="1"/>
        <v>66.73333333333333</v>
      </c>
      <c r="G7" s="12">
        <v>5</v>
      </c>
      <c r="H7" s="7" t="s">
        <v>13</v>
      </c>
      <c r="I7" s="11"/>
    </row>
    <row r="8" spans="1:9" s="2" customFormat="1" ht="12.75">
      <c r="A8" s="7" t="s">
        <v>10</v>
      </c>
      <c r="B8" s="13" t="s">
        <v>21</v>
      </c>
      <c r="C8" s="13" t="s">
        <v>22</v>
      </c>
      <c r="D8" s="9">
        <f t="shared" si="0"/>
        <v>62.53333333333333</v>
      </c>
      <c r="E8" s="8">
        <v>4</v>
      </c>
      <c r="F8" s="9">
        <f t="shared" si="1"/>
        <v>66.53333333333333</v>
      </c>
      <c r="G8" s="12">
        <v>6</v>
      </c>
      <c r="H8" s="7" t="s">
        <v>23</v>
      </c>
      <c r="I8" s="7" t="s">
        <v>24</v>
      </c>
    </row>
    <row r="9" spans="1:9" s="1" customFormat="1" ht="12.75">
      <c r="A9" s="6" t="s">
        <v>10</v>
      </c>
      <c r="B9" s="11" t="s">
        <v>25</v>
      </c>
      <c r="C9" s="11" t="s">
        <v>26</v>
      </c>
      <c r="D9" s="9">
        <f t="shared" si="0"/>
        <v>65.60000000000001</v>
      </c>
      <c r="E9" s="11"/>
      <c r="F9" s="9">
        <f t="shared" si="1"/>
        <v>65.60000000000001</v>
      </c>
      <c r="G9" s="10">
        <v>7</v>
      </c>
      <c r="H9" s="7" t="s">
        <v>13</v>
      </c>
      <c r="I9" s="11"/>
    </row>
    <row r="10" spans="1:9" s="1" customFormat="1" ht="12.75">
      <c r="A10" s="6" t="s">
        <v>10</v>
      </c>
      <c r="B10" s="11" t="s">
        <v>27</v>
      </c>
      <c r="C10" s="11" t="s">
        <v>28</v>
      </c>
      <c r="D10" s="9">
        <f t="shared" si="0"/>
        <v>64.66666666666667</v>
      </c>
      <c r="E10" s="11"/>
      <c r="F10" s="9">
        <f t="shared" si="1"/>
        <v>64.66666666666667</v>
      </c>
      <c r="G10" s="12">
        <v>8</v>
      </c>
      <c r="H10" s="7" t="s">
        <v>13</v>
      </c>
      <c r="I10" s="11"/>
    </row>
    <row r="11" spans="1:9" s="1" customFormat="1" ht="12.75">
      <c r="A11" s="6" t="s">
        <v>10</v>
      </c>
      <c r="B11" s="14" t="s">
        <v>29</v>
      </c>
      <c r="C11" s="14" t="s">
        <v>30</v>
      </c>
      <c r="D11" s="9">
        <f t="shared" si="0"/>
        <v>64.33333333333333</v>
      </c>
      <c r="E11" s="11"/>
      <c r="F11" s="9">
        <f t="shared" si="1"/>
        <v>64.33333333333333</v>
      </c>
      <c r="G11" s="12">
        <v>9</v>
      </c>
      <c r="H11" s="7" t="s">
        <v>23</v>
      </c>
      <c r="I11" s="7" t="s">
        <v>24</v>
      </c>
    </row>
    <row r="12" spans="1:9" s="1" customFormat="1" ht="12.75">
      <c r="A12" s="6" t="s">
        <v>10</v>
      </c>
      <c r="B12" s="11" t="s">
        <v>31</v>
      </c>
      <c r="C12" s="11" t="s">
        <v>32</v>
      </c>
      <c r="D12" s="9">
        <f t="shared" si="0"/>
        <v>64</v>
      </c>
      <c r="E12" s="11"/>
      <c r="F12" s="9">
        <f t="shared" si="1"/>
        <v>64</v>
      </c>
      <c r="G12" s="10">
        <v>10</v>
      </c>
      <c r="H12" s="7" t="s">
        <v>13</v>
      </c>
      <c r="I12" s="11"/>
    </row>
    <row r="13" spans="1:9" s="1" customFormat="1" ht="12.75">
      <c r="A13" s="6" t="s">
        <v>10</v>
      </c>
      <c r="B13" s="11" t="s">
        <v>33</v>
      </c>
      <c r="C13" s="11" t="s">
        <v>34</v>
      </c>
      <c r="D13" s="9">
        <f t="shared" si="0"/>
        <v>63.93333333333334</v>
      </c>
      <c r="E13" s="11"/>
      <c r="F13" s="9">
        <f t="shared" si="1"/>
        <v>63.93333333333334</v>
      </c>
      <c r="G13" s="12">
        <v>11</v>
      </c>
      <c r="H13" s="7" t="s">
        <v>13</v>
      </c>
      <c r="I13" s="11"/>
    </row>
    <row r="14" spans="1:10" s="1" customFormat="1" ht="12.75">
      <c r="A14" s="6" t="s">
        <v>10</v>
      </c>
      <c r="B14" s="14" t="s">
        <v>35</v>
      </c>
      <c r="C14" s="14" t="s">
        <v>36</v>
      </c>
      <c r="D14" s="9">
        <f t="shared" si="0"/>
        <v>63.666666666666664</v>
      </c>
      <c r="E14" s="11"/>
      <c r="F14" s="9">
        <f t="shared" si="1"/>
        <v>63.666666666666664</v>
      </c>
      <c r="G14" s="12">
        <v>12</v>
      </c>
      <c r="H14" s="7" t="s">
        <v>23</v>
      </c>
      <c r="I14" s="7" t="s">
        <v>24</v>
      </c>
      <c r="J14" s="2"/>
    </row>
    <row r="15" spans="1:9" s="1" customFormat="1" ht="12.75">
      <c r="A15" s="6" t="s">
        <v>10</v>
      </c>
      <c r="B15" s="11" t="s">
        <v>37</v>
      </c>
      <c r="C15" s="11" t="s">
        <v>38</v>
      </c>
      <c r="D15" s="9">
        <f t="shared" si="0"/>
        <v>63.53333333333333</v>
      </c>
      <c r="E15" s="11"/>
      <c r="F15" s="9">
        <f t="shared" si="1"/>
        <v>63.53333333333333</v>
      </c>
      <c r="G15" s="10">
        <v>13</v>
      </c>
      <c r="H15" s="7" t="s">
        <v>13</v>
      </c>
      <c r="I15" s="11"/>
    </row>
    <row r="16" spans="1:10" s="1" customFormat="1" ht="12.75">
      <c r="A16" s="6" t="s">
        <v>10</v>
      </c>
      <c r="B16" s="14" t="s">
        <v>39</v>
      </c>
      <c r="C16" s="14" t="s">
        <v>40</v>
      </c>
      <c r="D16" s="9">
        <f t="shared" si="0"/>
        <v>63.4</v>
      </c>
      <c r="E16" s="11"/>
      <c r="F16" s="9">
        <f t="shared" si="1"/>
        <v>63.4</v>
      </c>
      <c r="G16" s="12">
        <v>14</v>
      </c>
      <c r="H16" s="7" t="s">
        <v>23</v>
      </c>
      <c r="I16" s="7" t="s">
        <v>24</v>
      </c>
      <c r="J16" s="2"/>
    </row>
    <row r="17" spans="1:10" s="1" customFormat="1" ht="12.75">
      <c r="A17" s="6" t="s">
        <v>10</v>
      </c>
      <c r="B17" s="14" t="s">
        <v>41</v>
      </c>
      <c r="C17" s="14" t="s">
        <v>42</v>
      </c>
      <c r="D17" s="9">
        <f t="shared" si="0"/>
        <v>63.199999999999996</v>
      </c>
      <c r="E17" s="11"/>
      <c r="F17" s="9">
        <f t="shared" si="1"/>
        <v>63.199999999999996</v>
      </c>
      <c r="G17" s="12">
        <v>15</v>
      </c>
      <c r="H17" s="7" t="s">
        <v>23</v>
      </c>
      <c r="I17" s="7" t="s">
        <v>24</v>
      </c>
      <c r="J17" s="2"/>
    </row>
    <row r="18" spans="1:9" s="1" customFormat="1" ht="12.75">
      <c r="A18" s="6" t="s">
        <v>10</v>
      </c>
      <c r="B18" s="11" t="s">
        <v>43</v>
      </c>
      <c r="C18" s="11" t="s">
        <v>44</v>
      </c>
      <c r="D18" s="9">
        <f t="shared" si="0"/>
        <v>63.13333333333333</v>
      </c>
      <c r="E18" s="11"/>
      <c r="F18" s="9">
        <f t="shared" si="1"/>
        <v>63.13333333333333</v>
      </c>
      <c r="G18" s="10">
        <v>16</v>
      </c>
      <c r="H18" s="7" t="s">
        <v>13</v>
      </c>
      <c r="I18" s="11"/>
    </row>
    <row r="19" spans="1:10" s="1" customFormat="1" ht="12.75">
      <c r="A19" s="6" t="s">
        <v>10</v>
      </c>
      <c r="B19" s="14" t="s">
        <v>45</v>
      </c>
      <c r="C19" s="14" t="s">
        <v>46</v>
      </c>
      <c r="D19" s="9">
        <f t="shared" si="0"/>
        <v>61.73333333333333</v>
      </c>
      <c r="E19" s="11"/>
      <c r="F19" s="9">
        <f t="shared" si="1"/>
        <v>61.73333333333333</v>
      </c>
      <c r="G19" s="12">
        <v>17</v>
      </c>
      <c r="H19" s="7" t="s">
        <v>23</v>
      </c>
      <c r="I19" s="7" t="s">
        <v>24</v>
      </c>
      <c r="J19" s="2"/>
    </row>
    <row r="20" spans="1:9" s="1" customFormat="1" ht="12.75">
      <c r="A20" s="6" t="s">
        <v>10</v>
      </c>
      <c r="B20" s="11" t="s">
        <v>47</v>
      </c>
      <c r="C20" s="11" t="s">
        <v>46</v>
      </c>
      <c r="D20" s="9">
        <f t="shared" si="0"/>
        <v>61.73333333333333</v>
      </c>
      <c r="E20" s="11"/>
      <c r="F20" s="9">
        <f t="shared" si="1"/>
        <v>61.73333333333333</v>
      </c>
      <c r="G20" s="11">
        <v>17</v>
      </c>
      <c r="H20" s="7" t="s">
        <v>13</v>
      </c>
      <c r="I20" s="11"/>
    </row>
    <row r="21" spans="1:9" s="2" customFormat="1" ht="12.75">
      <c r="A21" s="7" t="s">
        <v>10</v>
      </c>
      <c r="B21" s="8" t="s">
        <v>48</v>
      </c>
      <c r="C21" s="8" t="s">
        <v>49</v>
      </c>
      <c r="D21" s="9">
        <f>SUM(C21/3*2)</f>
        <v>59.199999999999996</v>
      </c>
      <c r="E21" s="8">
        <v>2</v>
      </c>
      <c r="F21" s="9">
        <f>SUM(D21:E21)</f>
        <v>61.199999999999996</v>
      </c>
      <c r="G21" s="11">
        <v>19</v>
      </c>
      <c r="H21" s="7" t="s">
        <v>23</v>
      </c>
      <c r="I21" s="7" t="s">
        <v>24</v>
      </c>
    </row>
    <row r="22" spans="1:9" ht="12.75">
      <c r="A22" s="15" t="s">
        <v>10</v>
      </c>
      <c r="B22" s="15" t="s">
        <v>50</v>
      </c>
      <c r="C22" s="15" t="s">
        <v>51</v>
      </c>
      <c r="D22" s="9">
        <f>SUM(C22/3*2)</f>
        <v>60.86666666666667</v>
      </c>
      <c r="E22" s="16"/>
      <c r="F22" s="9">
        <f aca="true" t="shared" si="2" ref="F22:F27">SUM(D22:E22)</f>
        <v>60.86666666666667</v>
      </c>
      <c r="G22" s="11">
        <v>20</v>
      </c>
      <c r="H22" s="7" t="s">
        <v>23</v>
      </c>
      <c r="I22" s="7" t="s">
        <v>24</v>
      </c>
    </row>
    <row r="23" spans="1:9" ht="12.75">
      <c r="A23" s="15" t="s">
        <v>10</v>
      </c>
      <c r="B23" s="15" t="s">
        <v>52</v>
      </c>
      <c r="C23" s="15" t="s">
        <v>53</v>
      </c>
      <c r="D23" s="9">
        <f>SUM(C23/3*2)</f>
        <v>60.73333333333333</v>
      </c>
      <c r="E23" s="16"/>
      <c r="F23" s="9">
        <f t="shared" si="2"/>
        <v>60.73333333333333</v>
      </c>
      <c r="G23" s="11">
        <v>21</v>
      </c>
      <c r="H23" s="7" t="s">
        <v>23</v>
      </c>
      <c r="I23" s="7" t="s">
        <v>24</v>
      </c>
    </row>
    <row r="24" spans="1:9" ht="12.75">
      <c r="A24" s="15" t="s">
        <v>10</v>
      </c>
      <c r="B24" s="15" t="s">
        <v>54</v>
      </c>
      <c r="C24" s="15" t="s">
        <v>55</v>
      </c>
      <c r="D24" s="9">
        <f>SUM(C24/3*2)</f>
        <v>60.666666666666664</v>
      </c>
      <c r="E24" s="16"/>
      <c r="F24" s="9">
        <f t="shared" si="2"/>
        <v>60.666666666666664</v>
      </c>
      <c r="G24" s="11">
        <v>22</v>
      </c>
      <c r="H24" s="7" t="s">
        <v>23</v>
      </c>
      <c r="I24" s="7" t="s">
        <v>24</v>
      </c>
    </row>
    <row r="25" spans="1:9" ht="12.75">
      <c r="A25" s="15" t="s">
        <v>10</v>
      </c>
      <c r="B25" s="15" t="s">
        <v>56</v>
      </c>
      <c r="C25" s="15" t="s">
        <v>57</v>
      </c>
      <c r="D25" s="9">
        <f>SUM(C25/3*2)</f>
        <v>60.6</v>
      </c>
      <c r="E25" s="16"/>
      <c r="F25" s="9">
        <f t="shared" si="2"/>
        <v>60.6</v>
      </c>
      <c r="G25" s="11">
        <v>23</v>
      </c>
      <c r="H25" s="7" t="s">
        <v>23</v>
      </c>
      <c r="I25" s="7" t="s">
        <v>24</v>
      </c>
    </row>
    <row r="26" spans="1:9" ht="12.75">
      <c r="A26" s="15" t="s">
        <v>10</v>
      </c>
      <c r="B26" s="15" t="s">
        <v>58</v>
      </c>
      <c r="C26" s="15" t="s">
        <v>59</v>
      </c>
      <c r="D26" s="9">
        <f>SUM(C26/3*2)</f>
        <v>59.86666666666667</v>
      </c>
      <c r="E26" s="16"/>
      <c r="F26" s="9">
        <f t="shared" si="2"/>
        <v>59.86666666666667</v>
      </c>
      <c r="G26" s="11">
        <v>24</v>
      </c>
      <c r="H26" s="7" t="s">
        <v>23</v>
      </c>
      <c r="I26" s="7" t="s">
        <v>24</v>
      </c>
    </row>
    <row r="27" spans="1:9" ht="12.75">
      <c r="A27" s="15" t="s">
        <v>10</v>
      </c>
      <c r="B27" s="15" t="s">
        <v>60</v>
      </c>
      <c r="C27" s="15" t="s">
        <v>61</v>
      </c>
      <c r="D27" s="9">
        <f>SUM(C27/3*2)</f>
        <v>59.4</v>
      </c>
      <c r="E27" s="16"/>
      <c r="F27" s="9">
        <f t="shared" si="2"/>
        <v>59.4</v>
      </c>
      <c r="G27" s="11">
        <v>25</v>
      </c>
      <c r="H27" s="7" t="s">
        <v>23</v>
      </c>
      <c r="I27" s="7" t="s">
        <v>24</v>
      </c>
    </row>
    <row r="28" spans="1:9" s="2" customFormat="1" ht="12.75">
      <c r="A28" s="7" t="s">
        <v>10</v>
      </c>
      <c r="B28" s="8" t="s">
        <v>62</v>
      </c>
      <c r="C28" s="8" t="s">
        <v>63</v>
      </c>
      <c r="D28" s="9">
        <f>SUM(C28/3*2)</f>
        <v>58.93333333333334</v>
      </c>
      <c r="E28" s="8"/>
      <c r="F28" s="9">
        <f>SUM(D28:E28)</f>
        <v>58.93333333333334</v>
      </c>
      <c r="G28" s="10">
        <v>26</v>
      </c>
      <c r="H28" s="7" t="s">
        <v>13</v>
      </c>
      <c r="I28" s="7"/>
    </row>
    <row r="29" spans="1:9" ht="12.75">
      <c r="A29" s="15" t="s">
        <v>10</v>
      </c>
      <c r="B29" s="15" t="s">
        <v>64</v>
      </c>
      <c r="C29" s="15" t="s">
        <v>65</v>
      </c>
      <c r="D29" s="9">
        <f>SUM(C29/3*2)</f>
        <v>58.86666666666667</v>
      </c>
      <c r="E29" s="16"/>
      <c r="F29" s="9">
        <f>SUM(D29:E29)</f>
        <v>58.86666666666667</v>
      </c>
      <c r="G29" s="11">
        <v>27</v>
      </c>
      <c r="H29" s="7" t="s">
        <v>23</v>
      </c>
      <c r="I29" s="7" t="s">
        <v>24</v>
      </c>
    </row>
    <row r="30" spans="1:9" ht="12.75">
      <c r="A30" s="15" t="s">
        <v>10</v>
      </c>
      <c r="B30" s="15" t="s">
        <v>66</v>
      </c>
      <c r="C30" s="15" t="s">
        <v>65</v>
      </c>
      <c r="D30" s="9">
        <f>SUM(C30/3*2)</f>
        <v>58.86666666666667</v>
      </c>
      <c r="E30" s="16"/>
      <c r="F30" s="9">
        <f>SUM(D30:E30)</f>
        <v>58.86666666666667</v>
      </c>
      <c r="G30" s="11">
        <v>28</v>
      </c>
      <c r="H30" s="7" t="s">
        <v>23</v>
      </c>
      <c r="I30" s="7" t="s">
        <v>24</v>
      </c>
    </row>
    <row r="31" spans="1:9" ht="12.75">
      <c r="A31" s="15" t="s">
        <v>10</v>
      </c>
      <c r="B31" s="15" t="s">
        <v>67</v>
      </c>
      <c r="C31" s="15" t="s">
        <v>68</v>
      </c>
      <c r="D31" s="9">
        <f>SUM(C31/3*2)</f>
        <v>58.53333333333333</v>
      </c>
      <c r="E31" s="16"/>
      <c r="F31" s="9">
        <f>SUM(D31:E31)</f>
        <v>58.53333333333333</v>
      </c>
      <c r="G31" s="10">
        <v>29</v>
      </c>
      <c r="H31" s="7" t="s">
        <v>23</v>
      </c>
      <c r="I31" s="7" t="s">
        <v>24</v>
      </c>
    </row>
    <row r="32" spans="1:9" s="2" customFormat="1" ht="12.75">
      <c r="A32" s="7" t="s">
        <v>10</v>
      </c>
      <c r="B32" s="8" t="s">
        <v>69</v>
      </c>
      <c r="C32" s="8" t="s">
        <v>70</v>
      </c>
      <c r="D32" s="9">
        <f>SUM(C32/3*2)</f>
        <v>58.333333333333336</v>
      </c>
      <c r="E32" s="8"/>
      <c r="F32" s="9">
        <f>SUM(D32:E32)</f>
        <v>58.333333333333336</v>
      </c>
      <c r="G32" s="10">
        <v>30</v>
      </c>
      <c r="H32" s="7" t="s">
        <v>13</v>
      </c>
      <c r="I32" s="7"/>
    </row>
    <row r="33" spans="1:9" s="2" customFormat="1" ht="12.75">
      <c r="A33" s="7" t="s">
        <v>10</v>
      </c>
      <c r="B33" s="8" t="s">
        <v>71</v>
      </c>
      <c r="C33" s="8" t="s">
        <v>72</v>
      </c>
      <c r="D33" s="9">
        <f>SUM(C33/3*2)</f>
        <v>57.86666666666667</v>
      </c>
      <c r="E33" s="8"/>
      <c r="F33" s="9">
        <f>SUM(D33:E33)</f>
        <v>57.86666666666667</v>
      </c>
      <c r="G33" s="10">
        <v>31</v>
      </c>
      <c r="H33" s="7" t="s">
        <v>13</v>
      </c>
      <c r="I33" s="7"/>
    </row>
    <row r="34" spans="1:9" s="3" customFormat="1" ht="24">
      <c r="A34" s="17" t="s">
        <v>10</v>
      </c>
      <c r="B34" s="17" t="s">
        <v>73</v>
      </c>
      <c r="C34" s="17" t="s">
        <v>74</v>
      </c>
      <c r="D34" s="18">
        <f>SUM(C34/3*2)</f>
        <v>57.666666666666664</v>
      </c>
      <c r="E34" s="19"/>
      <c r="F34" s="18">
        <f>SUM(D34:E34)</f>
        <v>57.666666666666664</v>
      </c>
      <c r="G34" s="20">
        <v>32</v>
      </c>
      <c r="H34" s="21" t="s">
        <v>23</v>
      </c>
      <c r="I34" s="21" t="s">
        <v>75</v>
      </c>
    </row>
    <row r="35" spans="1:9" s="1" customFormat="1" ht="12.75">
      <c r="A35" s="6" t="s">
        <v>76</v>
      </c>
      <c r="B35" s="11" t="s">
        <v>77</v>
      </c>
      <c r="C35" s="11" t="s">
        <v>78</v>
      </c>
      <c r="D35" s="9">
        <f aca="true" t="shared" si="3" ref="D35:D70">SUM(C35/3*2)</f>
        <v>80.06666666666666</v>
      </c>
      <c r="E35" s="11"/>
      <c r="F35" s="9">
        <f aca="true" t="shared" si="4" ref="F35:F64">SUM(D35:E35)</f>
        <v>80.06666666666666</v>
      </c>
      <c r="G35" s="12">
        <v>1</v>
      </c>
      <c r="H35" s="7" t="s">
        <v>13</v>
      </c>
      <c r="I35" s="11"/>
    </row>
    <row r="36" spans="1:9" s="1" customFormat="1" ht="12.75">
      <c r="A36" s="6" t="s">
        <v>76</v>
      </c>
      <c r="B36" s="11" t="s">
        <v>79</v>
      </c>
      <c r="C36" s="11" t="s">
        <v>80</v>
      </c>
      <c r="D36" s="9">
        <f t="shared" si="3"/>
        <v>77.46666666666667</v>
      </c>
      <c r="E36" s="11"/>
      <c r="F36" s="9">
        <f t="shared" si="4"/>
        <v>77.46666666666667</v>
      </c>
      <c r="G36" s="12">
        <v>2</v>
      </c>
      <c r="H36" s="7" t="s">
        <v>13</v>
      </c>
      <c r="I36" s="11"/>
    </row>
    <row r="37" spans="1:9" s="1" customFormat="1" ht="12.75">
      <c r="A37" s="6" t="s">
        <v>76</v>
      </c>
      <c r="B37" s="11" t="s">
        <v>81</v>
      </c>
      <c r="C37" s="11" t="s">
        <v>82</v>
      </c>
      <c r="D37" s="9">
        <f t="shared" si="3"/>
        <v>75.53333333333333</v>
      </c>
      <c r="E37" s="11"/>
      <c r="F37" s="9">
        <f t="shared" si="4"/>
        <v>75.53333333333333</v>
      </c>
      <c r="G37" s="12">
        <v>3</v>
      </c>
      <c r="H37" s="7" t="s">
        <v>13</v>
      </c>
      <c r="I37" s="11"/>
    </row>
    <row r="38" spans="1:9" s="2" customFormat="1" ht="12.75">
      <c r="A38" s="7" t="s">
        <v>76</v>
      </c>
      <c r="B38" s="8" t="s">
        <v>83</v>
      </c>
      <c r="C38" s="8" t="s">
        <v>84</v>
      </c>
      <c r="D38" s="9">
        <f t="shared" si="3"/>
        <v>73.06666666666666</v>
      </c>
      <c r="E38" s="8">
        <v>2</v>
      </c>
      <c r="F38" s="9">
        <f t="shared" si="4"/>
        <v>75.06666666666666</v>
      </c>
      <c r="G38" s="12">
        <v>4</v>
      </c>
      <c r="H38" s="7" t="s">
        <v>13</v>
      </c>
      <c r="I38" s="8"/>
    </row>
    <row r="39" spans="1:9" s="1" customFormat="1" ht="12.75">
      <c r="A39" s="6" t="s">
        <v>76</v>
      </c>
      <c r="B39" s="11" t="s">
        <v>85</v>
      </c>
      <c r="C39" s="11" t="s">
        <v>86</v>
      </c>
      <c r="D39" s="9">
        <f t="shared" si="3"/>
        <v>74.93333333333334</v>
      </c>
      <c r="E39" s="11"/>
      <c r="F39" s="9">
        <f t="shared" si="4"/>
        <v>74.93333333333334</v>
      </c>
      <c r="G39" s="12">
        <v>5</v>
      </c>
      <c r="H39" s="7" t="s">
        <v>13</v>
      </c>
      <c r="I39" s="11"/>
    </row>
    <row r="40" spans="1:9" s="1" customFormat="1" ht="12.75">
      <c r="A40" s="6" t="s">
        <v>76</v>
      </c>
      <c r="B40" s="11" t="s">
        <v>87</v>
      </c>
      <c r="C40" s="11" t="s">
        <v>88</v>
      </c>
      <c r="D40" s="9">
        <f t="shared" si="3"/>
        <v>74.46666666666667</v>
      </c>
      <c r="E40" s="11"/>
      <c r="F40" s="9">
        <f t="shared" si="4"/>
        <v>74.46666666666667</v>
      </c>
      <c r="G40" s="12">
        <v>6</v>
      </c>
      <c r="H40" s="7" t="s">
        <v>13</v>
      </c>
      <c r="I40" s="11"/>
    </row>
    <row r="41" spans="1:9" s="1" customFormat="1" ht="12.75">
      <c r="A41" s="6" t="s">
        <v>76</v>
      </c>
      <c r="B41" s="11" t="s">
        <v>89</v>
      </c>
      <c r="C41" s="11" t="s">
        <v>90</v>
      </c>
      <c r="D41" s="9">
        <f t="shared" si="3"/>
        <v>72.66666666666667</v>
      </c>
      <c r="E41" s="11"/>
      <c r="F41" s="9">
        <f t="shared" si="4"/>
        <v>72.66666666666667</v>
      </c>
      <c r="G41" s="12">
        <v>7</v>
      </c>
      <c r="H41" s="7" t="s">
        <v>13</v>
      </c>
      <c r="I41" s="11"/>
    </row>
    <row r="42" spans="1:9" s="1" customFormat="1" ht="12.75">
      <c r="A42" s="6" t="s">
        <v>76</v>
      </c>
      <c r="B42" s="11" t="s">
        <v>91</v>
      </c>
      <c r="C42" s="11" t="s">
        <v>92</v>
      </c>
      <c r="D42" s="9">
        <f t="shared" si="3"/>
        <v>72.26666666666667</v>
      </c>
      <c r="E42" s="11"/>
      <c r="F42" s="9">
        <f t="shared" si="4"/>
        <v>72.26666666666667</v>
      </c>
      <c r="G42" s="12">
        <v>8</v>
      </c>
      <c r="H42" s="7" t="s">
        <v>13</v>
      </c>
      <c r="I42" s="11"/>
    </row>
    <row r="43" spans="1:9" s="1" customFormat="1" ht="12.75">
      <c r="A43" s="6" t="s">
        <v>76</v>
      </c>
      <c r="B43" s="11" t="s">
        <v>93</v>
      </c>
      <c r="C43" s="11" t="s">
        <v>94</v>
      </c>
      <c r="D43" s="9">
        <f t="shared" si="3"/>
        <v>71.66666666666667</v>
      </c>
      <c r="E43" s="11"/>
      <c r="F43" s="9">
        <f t="shared" si="4"/>
        <v>71.66666666666667</v>
      </c>
      <c r="G43" s="12">
        <v>9</v>
      </c>
      <c r="H43" s="7" t="s">
        <v>13</v>
      </c>
      <c r="I43" s="11"/>
    </row>
    <row r="44" spans="1:9" s="1" customFormat="1" ht="12.75">
      <c r="A44" s="6" t="s">
        <v>76</v>
      </c>
      <c r="B44" s="11" t="s">
        <v>95</v>
      </c>
      <c r="C44" s="11" t="s">
        <v>96</v>
      </c>
      <c r="D44" s="9">
        <f t="shared" si="3"/>
        <v>71.06666666666666</v>
      </c>
      <c r="E44" s="11"/>
      <c r="F44" s="9">
        <f t="shared" si="4"/>
        <v>71.06666666666666</v>
      </c>
      <c r="G44" s="12">
        <v>10</v>
      </c>
      <c r="H44" s="7" t="s">
        <v>13</v>
      </c>
      <c r="I44" s="11"/>
    </row>
    <row r="45" spans="1:9" s="1" customFormat="1" ht="12.75">
      <c r="A45" s="6" t="s">
        <v>76</v>
      </c>
      <c r="B45" s="11" t="s">
        <v>97</v>
      </c>
      <c r="C45" s="11" t="s">
        <v>98</v>
      </c>
      <c r="D45" s="9">
        <f t="shared" si="3"/>
        <v>70.93333333333334</v>
      </c>
      <c r="E45" s="11"/>
      <c r="F45" s="9">
        <f t="shared" si="4"/>
        <v>70.93333333333334</v>
      </c>
      <c r="G45" s="12">
        <v>11</v>
      </c>
      <c r="H45" s="7" t="s">
        <v>13</v>
      </c>
      <c r="I45" s="11"/>
    </row>
    <row r="46" spans="1:9" s="1" customFormat="1" ht="12.75">
      <c r="A46" s="6" t="s">
        <v>76</v>
      </c>
      <c r="B46" s="11" t="s">
        <v>99</v>
      </c>
      <c r="C46" s="11" t="s">
        <v>100</v>
      </c>
      <c r="D46" s="9">
        <f t="shared" si="3"/>
        <v>70.33333333333333</v>
      </c>
      <c r="E46" s="11"/>
      <c r="F46" s="9">
        <f t="shared" si="4"/>
        <v>70.33333333333333</v>
      </c>
      <c r="G46" s="12">
        <v>12</v>
      </c>
      <c r="H46" s="7" t="s">
        <v>13</v>
      </c>
      <c r="I46" s="11"/>
    </row>
    <row r="47" spans="1:9" s="2" customFormat="1" ht="12.75">
      <c r="A47" s="7" t="s">
        <v>101</v>
      </c>
      <c r="B47" s="8" t="s">
        <v>102</v>
      </c>
      <c r="C47" s="8" t="s">
        <v>103</v>
      </c>
      <c r="D47" s="9">
        <f t="shared" si="3"/>
        <v>75.93333333333334</v>
      </c>
      <c r="E47" s="8"/>
      <c r="F47" s="9">
        <f t="shared" si="4"/>
        <v>75.93333333333334</v>
      </c>
      <c r="G47" s="10">
        <v>1</v>
      </c>
      <c r="H47" s="7" t="s">
        <v>13</v>
      </c>
      <c r="I47" s="8"/>
    </row>
    <row r="48" spans="1:9" s="2" customFormat="1" ht="12.75">
      <c r="A48" s="7" t="s">
        <v>101</v>
      </c>
      <c r="B48" s="8" t="s">
        <v>104</v>
      </c>
      <c r="C48" s="8" t="s">
        <v>105</v>
      </c>
      <c r="D48" s="9">
        <f t="shared" si="3"/>
        <v>72.93333333333334</v>
      </c>
      <c r="E48" s="8"/>
      <c r="F48" s="9">
        <f t="shared" si="4"/>
        <v>72.93333333333334</v>
      </c>
      <c r="G48" s="10">
        <v>2</v>
      </c>
      <c r="H48" s="7" t="s">
        <v>13</v>
      </c>
      <c r="I48" s="8"/>
    </row>
    <row r="49" spans="1:9" s="3" customFormat="1" ht="24">
      <c r="A49" s="17" t="s">
        <v>101</v>
      </c>
      <c r="B49" s="17" t="s">
        <v>106</v>
      </c>
      <c r="C49" s="17" t="s">
        <v>107</v>
      </c>
      <c r="D49" s="18">
        <f t="shared" si="3"/>
        <v>65.2</v>
      </c>
      <c r="E49" s="19"/>
      <c r="F49" s="18">
        <f t="shared" si="4"/>
        <v>65.2</v>
      </c>
      <c r="G49" s="20">
        <v>3</v>
      </c>
      <c r="H49" s="21" t="s">
        <v>23</v>
      </c>
      <c r="I49" s="21" t="s">
        <v>75</v>
      </c>
    </row>
    <row r="50" spans="1:9" s="1" customFormat="1" ht="12.75">
      <c r="A50" s="6" t="s">
        <v>108</v>
      </c>
      <c r="B50" s="11" t="s">
        <v>109</v>
      </c>
      <c r="C50" s="11" t="s">
        <v>110</v>
      </c>
      <c r="D50" s="9">
        <f t="shared" si="3"/>
        <v>61.666666666666664</v>
      </c>
      <c r="E50" s="11"/>
      <c r="F50" s="9">
        <f t="shared" si="4"/>
        <v>61.666666666666664</v>
      </c>
      <c r="G50" s="12">
        <v>1</v>
      </c>
      <c r="H50" s="7" t="s">
        <v>23</v>
      </c>
      <c r="I50" s="7" t="s">
        <v>24</v>
      </c>
    </row>
    <row r="51" spans="1:9" s="1" customFormat="1" ht="12.75">
      <c r="A51" s="6" t="s">
        <v>108</v>
      </c>
      <c r="B51" s="11" t="s">
        <v>111</v>
      </c>
      <c r="C51" s="11" t="s">
        <v>112</v>
      </c>
      <c r="D51" s="9">
        <f t="shared" si="3"/>
        <v>59.800000000000004</v>
      </c>
      <c r="E51" s="11"/>
      <c r="F51" s="9">
        <f t="shared" si="4"/>
        <v>59.800000000000004</v>
      </c>
      <c r="G51" s="12">
        <v>2</v>
      </c>
      <c r="H51" s="7" t="s">
        <v>23</v>
      </c>
      <c r="I51" s="7" t="s">
        <v>24</v>
      </c>
    </row>
    <row r="52" spans="1:9" s="1" customFormat="1" ht="12.75">
      <c r="A52" s="6" t="s">
        <v>108</v>
      </c>
      <c r="B52" s="11" t="s">
        <v>113</v>
      </c>
      <c r="C52" s="11" t="s">
        <v>114</v>
      </c>
      <c r="D52" s="9">
        <f t="shared" si="3"/>
        <v>59</v>
      </c>
      <c r="E52" s="11"/>
      <c r="F52" s="9">
        <f t="shared" si="4"/>
        <v>59</v>
      </c>
      <c r="G52" s="12">
        <v>3</v>
      </c>
      <c r="H52" s="7" t="s">
        <v>23</v>
      </c>
      <c r="I52" s="7" t="s">
        <v>24</v>
      </c>
    </row>
    <row r="53" spans="1:9" s="1" customFormat="1" ht="12.75">
      <c r="A53" s="6" t="s">
        <v>108</v>
      </c>
      <c r="B53" s="11" t="s">
        <v>115</v>
      </c>
      <c r="C53" s="11" t="s">
        <v>116</v>
      </c>
      <c r="D53" s="9">
        <f t="shared" si="3"/>
        <v>58.13333333333333</v>
      </c>
      <c r="E53" s="11"/>
      <c r="F53" s="9">
        <f t="shared" si="4"/>
        <v>58.13333333333333</v>
      </c>
      <c r="G53" s="12">
        <v>4</v>
      </c>
      <c r="H53" s="7" t="s">
        <v>23</v>
      </c>
      <c r="I53" s="7" t="s">
        <v>24</v>
      </c>
    </row>
    <row r="54" spans="1:9" s="1" customFormat="1" ht="12.75">
      <c r="A54" s="6" t="s">
        <v>108</v>
      </c>
      <c r="B54" s="11" t="s">
        <v>117</v>
      </c>
      <c r="C54" s="11" t="s">
        <v>118</v>
      </c>
      <c r="D54" s="9">
        <f t="shared" si="3"/>
        <v>57.46666666666667</v>
      </c>
      <c r="E54" s="11"/>
      <c r="F54" s="9">
        <f t="shared" si="4"/>
        <v>57.46666666666667</v>
      </c>
      <c r="G54" s="12">
        <v>5</v>
      </c>
      <c r="H54" s="7" t="s">
        <v>23</v>
      </c>
      <c r="I54" s="7" t="s">
        <v>24</v>
      </c>
    </row>
    <row r="55" spans="1:9" s="3" customFormat="1" ht="24">
      <c r="A55" s="17" t="s">
        <v>108</v>
      </c>
      <c r="B55" s="17" t="s">
        <v>119</v>
      </c>
      <c r="C55" s="17" t="s">
        <v>120</v>
      </c>
      <c r="D55" s="18">
        <f t="shared" si="3"/>
        <v>57</v>
      </c>
      <c r="E55" s="19"/>
      <c r="F55" s="18">
        <f t="shared" si="4"/>
        <v>57</v>
      </c>
      <c r="G55" s="20">
        <v>6</v>
      </c>
      <c r="H55" s="21" t="s">
        <v>23</v>
      </c>
      <c r="I55" s="21" t="s">
        <v>75</v>
      </c>
    </row>
    <row r="56" spans="1:9" s="1" customFormat="1" ht="12.75">
      <c r="A56" s="6" t="s">
        <v>121</v>
      </c>
      <c r="B56" s="14" t="s">
        <v>122</v>
      </c>
      <c r="C56" s="14" t="s">
        <v>123</v>
      </c>
      <c r="D56" s="9">
        <f t="shared" si="3"/>
        <v>61.13333333333333</v>
      </c>
      <c r="E56" s="11"/>
      <c r="F56" s="9">
        <f t="shared" si="4"/>
        <v>61.13333333333333</v>
      </c>
      <c r="G56" s="22">
        <v>1</v>
      </c>
      <c r="H56" s="7" t="s">
        <v>13</v>
      </c>
      <c r="I56" s="11"/>
    </row>
    <row r="57" spans="1:10" s="1" customFormat="1" ht="12.75">
      <c r="A57" s="6" t="s">
        <v>121</v>
      </c>
      <c r="B57" s="14" t="s">
        <v>124</v>
      </c>
      <c r="C57" s="14" t="s">
        <v>125</v>
      </c>
      <c r="D57" s="9">
        <f t="shared" si="3"/>
        <v>58.4</v>
      </c>
      <c r="E57" s="11"/>
      <c r="F57" s="9">
        <f t="shared" si="4"/>
        <v>58.4</v>
      </c>
      <c r="G57" s="22">
        <v>2</v>
      </c>
      <c r="H57" s="7" t="s">
        <v>23</v>
      </c>
      <c r="I57" s="7" t="s">
        <v>24</v>
      </c>
      <c r="J57" s="2"/>
    </row>
    <row r="58" spans="1:9" s="3" customFormat="1" ht="24">
      <c r="A58" s="17" t="s">
        <v>121</v>
      </c>
      <c r="B58" s="17" t="s">
        <v>126</v>
      </c>
      <c r="C58" s="17" t="s">
        <v>127</v>
      </c>
      <c r="D58" s="18">
        <f t="shared" si="3"/>
        <v>56.46666666666667</v>
      </c>
      <c r="E58" s="19"/>
      <c r="F58" s="18">
        <f t="shared" si="4"/>
        <v>56.46666666666667</v>
      </c>
      <c r="G58" s="20">
        <v>3</v>
      </c>
      <c r="H58" s="21" t="s">
        <v>23</v>
      </c>
      <c r="I58" s="21" t="s">
        <v>75</v>
      </c>
    </row>
    <row r="59" spans="1:10" s="1" customFormat="1" ht="12.75">
      <c r="A59" s="6" t="s">
        <v>128</v>
      </c>
      <c r="B59" s="14" t="s">
        <v>129</v>
      </c>
      <c r="C59" s="14" t="s">
        <v>130</v>
      </c>
      <c r="D59" s="9">
        <f t="shared" si="3"/>
        <v>62.333333333333336</v>
      </c>
      <c r="E59" s="11"/>
      <c r="F59" s="9">
        <f t="shared" si="4"/>
        <v>62.333333333333336</v>
      </c>
      <c r="G59" s="22">
        <v>1</v>
      </c>
      <c r="H59" s="7" t="s">
        <v>23</v>
      </c>
      <c r="I59" s="7" t="s">
        <v>24</v>
      </c>
      <c r="J59" s="2"/>
    </row>
    <row r="60" spans="1:9" s="2" customFormat="1" ht="12.75">
      <c r="A60" s="7" t="s">
        <v>128</v>
      </c>
      <c r="B60" s="8" t="s">
        <v>131</v>
      </c>
      <c r="C60" s="8" t="s">
        <v>132</v>
      </c>
      <c r="D60" s="9">
        <f t="shared" si="3"/>
        <v>58.73333333333333</v>
      </c>
      <c r="E60" s="8"/>
      <c r="F60" s="9">
        <f t="shared" si="4"/>
        <v>58.73333333333333</v>
      </c>
      <c r="G60" s="10">
        <v>2</v>
      </c>
      <c r="H60" s="7" t="s">
        <v>13</v>
      </c>
      <c r="I60" s="8"/>
    </row>
    <row r="61" spans="1:9" s="2" customFormat="1" ht="12.75">
      <c r="A61" s="7" t="s">
        <v>128</v>
      </c>
      <c r="B61" s="8" t="s">
        <v>133</v>
      </c>
      <c r="C61" s="8" t="s">
        <v>134</v>
      </c>
      <c r="D61" s="9">
        <f t="shared" si="3"/>
        <v>57.333333333333336</v>
      </c>
      <c r="E61" s="8"/>
      <c r="F61" s="9">
        <f t="shared" si="4"/>
        <v>57.333333333333336</v>
      </c>
      <c r="G61" s="10">
        <v>3</v>
      </c>
      <c r="H61" s="7" t="s">
        <v>13</v>
      </c>
      <c r="I61" s="8"/>
    </row>
    <row r="62" spans="1:9" s="3" customFormat="1" ht="24">
      <c r="A62" s="17" t="s">
        <v>128</v>
      </c>
      <c r="B62" s="17" t="s">
        <v>135</v>
      </c>
      <c r="C62" s="17" t="s">
        <v>136</v>
      </c>
      <c r="D62" s="18">
        <f>SUM(C62/3*2)</f>
        <v>54.199999999999996</v>
      </c>
      <c r="E62" s="19"/>
      <c r="F62" s="18">
        <f>SUM(D62:E62)</f>
        <v>54.199999999999996</v>
      </c>
      <c r="G62" s="20">
        <v>4</v>
      </c>
      <c r="H62" s="21" t="s">
        <v>23</v>
      </c>
      <c r="I62" s="21" t="s">
        <v>75</v>
      </c>
    </row>
    <row r="63" spans="1:9" s="2" customFormat="1" ht="12.75">
      <c r="A63" s="7" t="s">
        <v>137</v>
      </c>
      <c r="B63" s="8" t="s">
        <v>138</v>
      </c>
      <c r="C63" s="8" t="s">
        <v>139</v>
      </c>
      <c r="D63" s="9">
        <f>SUM(C63/3*2)</f>
        <v>65.53333333333333</v>
      </c>
      <c r="E63" s="8"/>
      <c r="F63" s="9">
        <f>SUM(D63:E63)</f>
        <v>65.53333333333333</v>
      </c>
      <c r="G63" s="10">
        <v>1</v>
      </c>
      <c r="H63" s="7" t="s">
        <v>13</v>
      </c>
      <c r="I63" s="8"/>
    </row>
    <row r="64" spans="1:9" s="2" customFormat="1" ht="12.75">
      <c r="A64" s="7" t="s">
        <v>137</v>
      </c>
      <c r="B64" s="8" t="s">
        <v>140</v>
      </c>
      <c r="C64" s="8" t="s">
        <v>141</v>
      </c>
      <c r="D64" s="9">
        <f>SUM(C64/3*2)</f>
        <v>64.26666666666667</v>
      </c>
      <c r="E64" s="8"/>
      <c r="F64" s="9">
        <f>SUM(D64:E64)</f>
        <v>64.26666666666667</v>
      </c>
      <c r="G64" s="10">
        <v>2</v>
      </c>
      <c r="H64" s="7" t="s">
        <v>13</v>
      </c>
      <c r="I64" s="8"/>
    </row>
    <row r="65" spans="1:9" s="3" customFormat="1" ht="24">
      <c r="A65" s="17" t="s">
        <v>137</v>
      </c>
      <c r="B65" s="17" t="s">
        <v>142</v>
      </c>
      <c r="C65" s="17" t="s">
        <v>143</v>
      </c>
      <c r="D65" s="18">
        <f>SUM(C65/3*2)</f>
        <v>53.86666666666667</v>
      </c>
      <c r="E65" s="19"/>
      <c r="F65" s="18">
        <f>SUM(D65:E65)</f>
        <v>53.86666666666667</v>
      </c>
      <c r="G65" s="20">
        <v>3</v>
      </c>
      <c r="H65" s="21" t="s">
        <v>23</v>
      </c>
      <c r="I65" s="21" t="s">
        <v>75</v>
      </c>
    </row>
    <row r="66" spans="1:9" s="1" customFormat="1" ht="12.75">
      <c r="A66" s="6" t="s">
        <v>144</v>
      </c>
      <c r="B66" s="14" t="s">
        <v>145</v>
      </c>
      <c r="C66" s="14" t="s">
        <v>146</v>
      </c>
      <c r="D66" s="9">
        <f>SUM(C66/3*2)</f>
        <v>65.86666666666666</v>
      </c>
      <c r="E66" s="11"/>
      <c r="F66" s="9">
        <f aca="true" t="shared" si="5" ref="F66:F71">SUM(D66:E66)</f>
        <v>65.86666666666666</v>
      </c>
      <c r="G66" s="22">
        <v>1</v>
      </c>
      <c r="H66" s="7" t="s">
        <v>13</v>
      </c>
      <c r="I66" s="11"/>
    </row>
    <row r="67" spans="1:10" s="1" customFormat="1" ht="12.75">
      <c r="A67" s="6" t="s">
        <v>144</v>
      </c>
      <c r="B67" s="14" t="s">
        <v>147</v>
      </c>
      <c r="C67" s="14" t="s">
        <v>148</v>
      </c>
      <c r="D67" s="9">
        <f>SUM(C67/3*2)</f>
        <v>50.06666666666666</v>
      </c>
      <c r="E67" s="11"/>
      <c r="F67" s="9">
        <f t="shared" si="5"/>
        <v>50.06666666666666</v>
      </c>
      <c r="G67" s="22">
        <v>2</v>
      </c>
      <c r="H67" s="7" t="s">
        <v>23</v>
      </c>
      <c r="I67" s="7" t="s">
        <v>24</v>
      </c>
      <c r="J67" s="2"/>
    </row>
    <row r="68" spans="1:9" s="1" customFormat="1" ht="12.75">
      <c r="A68" s="6" t="s">
        <v>149</v>
      </c>
      <c r="B68" s="14" t="s">
        <v>150</v>
      </c>
      <c r="C68" s="14" t="s">
        <v>32</v>
      </c>
      <c r="D68" s="9">
        <f>SUM(C68/3*2)</f>
        <v>64</v>
      </c>
      <c r="E68" s="11"/>
      <c r="F68" s="9">
        <f t="shared" si="5"/>
        <v>64</v>
      </c>
      <c r="G68" s="22">
        <v>1</v>
      </c>
      <c r="H68" s="7" t="s">
        <v>13</v>
      </c>
      <c r="I68" s="11"/>
    </row>
    <row r="69" spans="1:9" s="1" customFormat="1" ht="12.75">
      <c r="A69" s="6" t="s">
        <v>151</v>
      </c>
      <c r="B69" s="14" t="s">
        <v>152</v>
      </c>
      <c r="C69" s="14" t="s">
        <v>153</v>
      </c>
      <c r="D69" s="9">
        <f>SUM(C69/3*2)</f>
        <v>71.39999999999999</v>
      </c>
      <c r="E69" s="11"/>
      <c r="F69" s="9">
        <f t="shared" si="5"/>
        <v>71.39999999999999</v>
      </c>
      <c r="G69" s="22">
        <v>1</v>
      </c>
      <c r="H69" s="7" t="s">
        <v>13</v>
      </c>
      <c r="I69" s="11"/>
    </row>
    <row r="70" spans="1:9" s="1" customFormat="1" ht="12.75">
      <c r="A70" s="6" t="s">
        <v>154</v>
      </c>
      <c r="B70" s="14" t="s">
        <v>155</v>
      </c>
      <c r="C70" s="14" t="s">
        <v>156</v>
      </c>
      <c r="D70" s="9">
        <f>SUM(C70/3*2)</f>
        <v>69.26666666666667</v>
      </c>
      <c r="E70" s="11"/>
      <c r="F70" s="9">
        <f t="shared" si="5"/>
        <v>69.26666666666667</v>
      </c>
      <c r="G70" s="22">
        <v>1</v>
      </c>
      <c r="H70" s="7" t="s">
        <v>13</v>
      </c>
      <c r="I70" s="11"/>
    </row>
    <row r="71" spans="1:10" s="1" customFormat="1" ht="12.75">
      <c r="A71" s="6" t="s">
        <v>154</v>
      </c>
      <c r="B71" s="14" t="s">
        <v>157</v>
      </c>
      <c r="C71" s="14" t="s">
        <v>158</v>
      </c>
      <c r="D71" s="9">
        <f>SUM(C71/3*2)</f>
        <v>61.86666666666667</v>
      </c>
      <c r="E71" s="11"/>
      <c r="F71" s="9">
        <f t="shared" si="5"/>
        <v>61.86666666666667</v>
      </c>
      <c r="G71" s="22">
        <v>2</v>
      </c>
      <c r="H71" s="7" t="s">
        <v>23</v>
      </c>
      <c r="I71" s="7" t="s">
        <v>24</v>
      </c>
      <c r="J71" s="2"/>
    </row>
    <row r="72" spans="1:9" ht="150" customHeight="1">
      <c r="A72" s="23" t="s">
        <v>159</v>
      </c>
      <c r="B72" s="23"/>
      <c r="C72" s="23"/>
      <c r="D72" s="23"/>
      <c r="E72" s="23"/>
      <c r="F72" s="23"/>
      <c r="G72" s="23"/>
      <c r="H72" s="24"/>
      <c r="I72" s="24"/>
    </row>
    <row r="73" ht="13.5">
      <c r="A73" s="25"/>
    </row>
  </sheetData>
  <sheetProtection/>
  <mergeCells count="3">
    <mergeCell ref="A1:I1"/>
    <mergeCell ref="A72:G72"/>
    <mergeCell ref="H72:I72"/>
  </mergeCells>
  <printOptions/>
  <pageMargins left="0.75" right="0.75" top="1" bottom="1" header="0.5" footer="0.5"/>
  <pageSetup fitToHeight="0" fitToWidth="0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hp01</cp:lastModifiedBy>
  <dcterms:created xsi:type="dcterms:W3CDTF">2022-05-19T03:39:35Z</dcterms:created>
  <dcterms:modified xsi:type="dcterms:W3CDTF">2022-05-30T06:58:22Z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44F0363F42F349E882B2011706A28C22</vt:lpwstr>
  </property>
  <property fmtid="{D5CDD505-2E9C-101B-9397-08002B2CF9AE}" pid="4" name="KSOProductBuildV">
    <vt:lpwstr>2052-11.1.0.11744</vt:lpwstr>
  </property>
</Properties>
</file>