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420"/>
  </bookViews>
  <sheets>
    <sheet name="附件1岗位表" sheetId="5" r:id="rId1"/>
  </sheets>
  <definedNames>
    <definedName name="_xlnm._FilterDatabase" localSheetId="0" hidden="1">附件1岗位表!$C$5:$AA$147</definedName>
    <definedName name="_xlnm.Print_Titles" localSheetId="0">附件1岗位表!$2:$4</definedName>
  </definedNames>
  <calcPr calcId="124519" concurrentCalc="0"/>
</workbook>
</file>

<file path=xl/calcChain.xml><?xml version="1.0" encoding="utf-8"?>
<calcChain xmlns="http://schemas.openxmlformats.org/spreadsheetml/2006/main">
  <c r="V152" i="5"/>
  <c r="U152"/>
  <c r="T152"/>
  <c r="S152"/>
  <c r="R152"/>
  <c r="Q152"/>
  <c r="P152"/>
  <c r="O152"/>
  <c r="N152"/>
  <c r="M152"/>
  <c r="L152"/>
  <c r="K152"/>
  <c r="J152"/>
  <c r="I152"/>
  <c r="H152"/>
  <c r="G152"/>
  <c r="F152"/>
  <c r="E152"/>
  <c r="D152"/>
  <c r="V151"/>
  <c r="D151"/>
  <c r="D150"/>
  <c r="D149"/>
  <c r="D148"/>
  <c r="D147"/>
  <c r="Q146"/>
  <c r="D146"/>
  <c r="D145"/>
  <c r="D144"/>
  <c r="D143"/>
  <c r="D142"/>
  <c r="D141"/>
  <c r="F140"/>
  <c r="E140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U102"/>
  <c r="S102"/>
  <c r="R102"/>
  <c r="O102"/>
  <c r="N102"/>
  <c r="G102"/>
  <c r="F102"/>
  <c r="E102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U31"/>
  <c r="S31"/>
  <c r="R31"/>
  <c r="O31"/>
  <c r="N31"/>
  <c r="G31"/>
  <c r="F31"/>
  <c r="E31"/>
  <c r="D31"/>
  <c r="D30"/>
  <c r="D29"/>
  <c r="O28"/>
  <c r="N28"/>
  <c r="M28"/>
  <c r="L28"/>
  <c r="K28"/>
  <c r="J28"/>
  <c r="I28"/>
  <c r="H28"/>
  <c r="G28"/>
  <c r="F28"/>
  <c r="E28"/>
  <c r="D28"/>
  <c r="D27"/>
  <c r="D26"/>
  <c r="D25"/>
  <c r="D24"/>
  <c r="D23"/>
  <c r="D22"/>
  <c r="D21"/>
  <c r="D20"/>
  <c r="D19"/>
  <c r="D18"/>
  <c r="D17"/>
  <c r="D16"/>
  <c r="D15"/>
  <c r="D14"/>
  <c r="T13"/>
  <c r="R13"/>
  <c r="O13"/>
  <c r="N13"/>
  <c r="M13"/>
  <c r="L13"/>
  <c r="K13"/>
  <c r="J13"/>
  <c r="I13"/>
  <c r="H13"/>
  <c r="G13"/>
  <c r="F13"/>
  <c r="E13"/>
  <c r="D13"/>
  <c r="D12"/>
  <c r="D11"/>
  <c r="D10"/>
  <c r="D9"/>
  <c r="D8"/>
  <c r="D7"/>
  <c r="D6"/>
  <c r="D5"/>
</calcChain>
</file>

<file path=xl/sharedStrings.xml><?xml version="1.0" encoding="utf-8"?>
<sst xmlns="http://schemas.openxmlformats.org/spreadsheetml/2006/main" count="251" uniqueCount="185">
  <si>
    <t>附件1：</t>
  </si>
  <si>
    <t>惠来县教育系统2022年公开招聘事业单位工作人员岗位表</t>
  </si>
  <si>
    <t>序号</t>
  </si>
  <si>
    <t>招聘岗位类别</t>
  </si>
  <si>
    <t>招聘单位</t>
  </si>
  <si>
    <t>招聘人数</t>
  </si>
  <si>
    <t>招  聘  岗  位</t>
  </si>
  <si>
    <t>学历
要求</t>
  </si>
  <si>
    <t>学位要求</t>
  </si>
  <si>
    <t>执业（职业）资格证要求</t>
  </si>
  <si>
    <t>户籍
要求</t>
  </si>
  <si>
    <t>专业要求</t>
  </si>
  <si>
    <t>语文教师</t>
  </si>
  <si>
    <t>数学教师</t>
  </si>
  <si>
    <t>英语教师</t>
  </si>
  <si>
    <t>物理教师</t>
  </si>
  <si>
    <t>化学教师</t>
  </si>
  <si>
    <t>生物教师</t>
  </si>
  <si>
    <t>政治教师</t>
  </si>
  <si>
    <t>历史教师</t>
  </si>
  <si>
    <t>地理教师</t>
  </si>
  <si>
    <t>美术教师</t>
  </si>
  <si>
    <t>体育教师</t>
  </si>
  <si>
    <t>特殊教育教师</t>
  </si>
  <si>
    <t>学前教育教师</t>
  </si>
  <si>
    <t>音乐教师</t>
  </si>
  <si>
    <t>信息技术教师</t>
  </si>
  <si>
    <t>通用技术教师</t>
  </si>
  <si>
    <t>科学教师</t>
  </si>
  <si>
    <t>校医</t>
  </si>
  <si>
    <t>A类</t>
  </si>
  <si>
    <t>惠来县第一中学</t>
  </si>
  <si>
    <t>普通高等院校师范类专业本科及以上；非师范类的博（硕）士研究生，本科学历应为普通高等院校师范类专业毕业</t>
  </si>
  <si>
    <t>学士及以上</t>
  </si>
  <si>
    <t>须取得高中及以上教师资格证</t>
  </si>
  <si>
    <t>不限</t>
  </si>
  <si>
    <t>专业要求详见附件2:《惠来县教育系统2022年公开招聘事业单位工作人员岗位及专业要求对照表》</t>
  </si>
  <si>
    <t>惠来慈云实验中学</t>
  </si>
  <si>
    <t>华侨中学</t>
  </si>
  <si>
    <t>惠来县第二中学</t>
  </si>
  <si>
    <t>神泉中学</t>
  </si>
  <si>
    <t>隆江中学</t>
  </si>
  <si>
    <t>葵潭中学</t>
  </si>
  <si>
    <t>慈云世铿中学</t>
  </si>
  <si>
    <t>A类小计</t>
  </si>
  <si>
    <t>B类</t>
  </si>
  <si>
    <t>普通高等院校本科及以上</t>
  </si>
  <si>
    <t>须取得初级中学及以上教师资格证</t>
  </si>
  <si>
    <t>锡溪学校</t>
  </si>
  <si>
    <t>鳌江中学</t>
  </si>
  <si>
    <t>隆江第二中学</t>
  </si>
  <si>
    <t>兵营学校</t>
  </si>
  <si>
    <t>明德学校</t>
  </si>
  <si>
    <t>青山中学</t>
  </si>
  <si>
    <t>溪西中学</t>
  </si>
  <si>
    <t>岐石中学</t>
  </si>
  <si>
    <t>览表学校</t>
  </si>
  <si>
    <t>东港中学</t>
  </si>
  <si>
    <t>侨园中学</t>
  </si>
  <si>
    <t>东陇中学</t>
  </si>
  <si>
    <t>东埔中学</t>
  </si>
  <si>
    <t>B类小计</t>
  </si>
  <si>
    <t>C类</t>
  </si>
  <si>
    <t>惠来县实验小学</t>
  </si>
  <si>
    <t>须取得小学及以上教师资格证</t>
  </si>
  <si>
    <t>惠来县赤山小学</t>
  </si>
  <si>
    <t>C类小计</t>
  </si>
  <si>
    <t>D类</t>
  </si>
  <si>
    <t>仙庵镇桥观小学</t>
  </si>
  <si>
    <t>惠来县户籍</t>
  </si>
  <si>
    <t>仙庵镇华清小学</t>
  </si>
  <si>
    <t>仙庵镇四石小学</t>
  </si>
  <si>
    <t>仙庵镇西塘小学</t>
  </si>
  <si>
    <t>仙庵镇浮埔小学</t>
  </si>
  <si>
    <t>仙庵镇新田小学</t>
  </si>
  <si>
    <t>仙庵镇中心小学</t>
  </si>
  <si>
    <t>仙庵镇点埔小学</t>
  </si>
  <si>
    <t>仙庵镇里行小学</t>
  </si>
  <si>
    <t>靖海镇中心小学</t>
  </si>
  <si>
    <t>靖海镇后王小学</t>
  </si>
  <si>
    <t>靖海镇义湖小学</t>
  </si>
  <si>
    <r>
      <rPr>
        <sz val="10"/>
        <color theme="1"/>
        <rFont val="宋体"/>
        <charset val="134"/>
        <scheme val="minor"/>
      </rPr>
      <t>专业要求详见附件2:《惠来县教育系统202</t>
    </r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年公开招聘事业单位工作人员岗位及专业要求对照表》</t>
    </r>
  </si>
  <si>
    <t>靖海镇葛山小学</t>
  </si>
  <si>
    <t>靖海镇资深小学</t>
  </si>
  <si>
    <t>靖海镇西外小学</t>
  </si>
  <si>
    <t>靖海镇坂美小学</t>
  </si>
  <si>
    <t>靖海镇大潭小学</t>
  </si>
  <si>
    <t>靖海镇月山小学</t>
  </si>
  <si>
    <t>周田镇杭美小学</t>
  </si>
  <si>
    <t>周田镇兴岗小学</t>
  </si>
  <si>
    <t>周田镇黄岗小学</t>
  </si>
  <si>
    <t>周田镇崎岎小学</t>
  </si>
  <si>
    <t>周田镇仙家小学</t>
  </si>
  <si>
    <t>周田镇武宁小学</t>
  </si>
  <si>
    <t>前詹镇赤澳小学</t>
  </si>
  <si>
    <t>前詹镇詹厝田俊伟希望小学</t>
  </si>
  <si>
    <t>神泉镇第一小学</t>
  </si>
  <si>
    <t>神泉镇图上小学</t>
  </si>
  <si>
    <t>神泉镇图田小学</t>
  </si>
  <si>
    <t>东陇镇赤洲小学</t>
  </si>
  <si>
    <t>东陇镇四凤小学</t>
  </si>
  <si>
    <t>东陇镇钓石小学</t>
  </si>
  <si>
    <t>隆江镇邦庄小学</t>
  </si>
  <si>
    <t>隆江镇月潭小学</t>
  </si>
  <si>
    <t>隆江镇北洋小学</t>
  </si>
  <si>
    <t>隆江镇邦山小学</t>
  </si>
  <si>
    <t>隆江镇史岭小学</t>
  </si>
  <si>
    <t>隆江镇孔美小学</t>
  </si>
  <si>
    <t>隆江镇北溪小学</t>
  </si>
  <si>
    <t>隆江镇赤坭山小学</t>
  </si>
  <si>
    <t>隆江镇尾寮小学</t>
  </si>
  <si>
    <t>隆江镇见龙小学</t>
  </si>
  <si>
    <t>隆江镇东文小学</t>
  </si>
  <si>
    <t>隆江镇周美小学</t>
  </si>
  <si>
    <t>溪西镇溪西小学</t>
  </si>
  <si>
    <t>溪西镇鲁阳小学</t>
  </si>
  <si>
    <t>溪西镇清平小学</t>
  </si>
  <si>
    <t>岐石镇中心小学</t>
  </si>
  <si>
    <t>岐石镇华清小学</t>
  </si>
  <si>
    <t>岐石镇林美小学</t>
  </si>
  <si>
    <t>鳌江镇中心小学</t>
  </si>
  <si>
    <t>鳌江镇龙舟小学</t>
  </si>
  <si>
    <t>鳌江镇山栗小学</t>
  </si>
  <si>
    <t>葵潭农场中心小学</t>
  </si>
  <si>
    <t>葵潭农场南湖小学</t>
  </si>
  <si>
    <t>东港镇新村小学</t>
  </si>
  <si>
    <t>东港镇渡头小学</t>
  </si>
  <si>
    <t>东港镇月湖小学</t>
  </si>
  <si>
    <t>东港镇宫兜小学</t>
  </si>
  <si>
    <t>东港镇西岭小学</t>
  </si>
  <si>
    <t>葵潭镇校</t>
  </si>
  <si>
    <t>葵潭镇玄武名林小学</t>
  </si>
  <si>
    <t>葵潭镇千南小学</t>
  </si>
  <si>
    <t>葵潭镇青陂小学</t>
  </si>
  <si>
    <t>葵潭镇吉镇小学</t>
  </si>
  <si>
    <t>惠来县青山螃蟹小学</t>
  </si>
  <si>
    <t>惠来县青山青坑小学</t>
  </si>
  <si>
    <t>惠来县青山圆墩小学</t>
  </si>
  <si>
    <t>惠来县青坑林场小学</t>
  </si>
  <si>
    <t>D类小计</t>
  </si>
  <si>
    <t>E类</t>
  </si>
  <si>
    <t>溪西镇山头小学</t>
  </si>
  <si>
    <t>溪西镇西尉小学</t>
  </si>
  <si>
    <t>溪西镇尖坑小学</t>
  </si>
  <si>
    <t>溪西镇永安小学</t>
  </si>
  <si>
    <t>溪西镇盟山小学</t>
  </si>
  <si>
    <t>溪西镇西黄小学</t>
  </si>
  <si>
    <t>溪西镇西湖小学</t>
  </si>
  <si>
    <t>溪西镇水口小学</t>
  </si>
  <si>
    <t>岐石镇双湖小学</t>
  </si>
  <si>
    <t>岐石镇坑仔小学</t>
  </si>
  <si>
    <t>鳌江镇东岱小学</t>
  </si>
  <si>
    <t>鳌江镇虎堀小学</t>
  </si>
  <si>
    <t>鳌江镇中沃小学</t>
  </si>
  <si>
    <t>葵潭农场惠民小学</t>
  </si>
  <si>
    <r>
      <rPr>
        <sz val="10"/>
        <color theme="1"/>
        <rFont val="宋体"/>
        <charset val="134"/>
        <scheme val="minor"/>
      </rPr>
      <t>E</t>
    </r>
    <r>
      <rPr>
        <sz val="10"/>
        <color theme="1"/>
        <rFont val="宋体"/>
        <charset val="134"/>
        <scheme val="minor"/>
      </rPr>
      <t>类</t>
    </r>
  </si>
  <si>
    <t>东港镇长围小学</t>
  </si>
  <si>
    <t>东港镇白坑小学</t>
  </si>
  <si>
    <t>东港镇中心小学</t>
  </si>
  <si>
    <t>东港镇石坑小学</t>
  </si>
  <si>
    <t>东埔场乌林小学</t>
  </si>
  <si>
    <t>侨园镇南侨慈云小学</t>
  </si>
  <si>
    <t>葵潭镇头屯小学</t>
  </si>
  <si>
    <t>葵潭镇三池埔小学</t>
  </si>
  <si>
    <t>E类小计</t>
  </si>
  <si>
    <t>F类</t>
  </si>
  <si>
    <t>惠来县赤山幼儿园</t>
  </si>
  <si>
    <t>普通高等院校师范类专业大专及以上</t>
  </si>
  <si>
    <t>须取得幼儿园教师资格证</t>
  </si>
  <si>
    <t>前詹镇中心幼儿园</t>
  </si>
  <si>
    <t>鳌江镇中心幼儿园</t>
  </si>
  <si>
    <t>岐石镇中心幼儿园</t>
  </si>
  <si>
    <t>葵潭镇中心幼儿园</t>
  </si>
  <si>
    <t>F类小计</t>
  </si>
  <si>
    <t>G类</t>
  </si>
  <si>
    <t>特殊教育学校</t>
  </si>
  <si>
    <t>普通高等院校师范特殊教育大专及以上</t>
  </si>
  <si>
    <t>须取得特殊教育教师资格证或小学及以上教师资格证</t>
  </si>
  <si>
    <t>G类小计</t>
  </si>
  <si>
    <t>H类</t>
  </si>
  <si>
    <t>普通高等院校卫生类专大专及以上</t>
  </si>
  <si>
    <t xml:space="preserve">须取得执业（助理）医师资格证
</t>
  </si>
  <si>
    <t>H类小计</t>
  </si>
  <si>
    <t>合计</t>
  </si>
  <si>
    <t>普通高等院校师范类专业大专及以上；非师范类的博（硕）士研究生，大专或本科学历应为普通高等院校师范类专业毕业</t>
    <phoneticPr fontId="12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</si>
</sst>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96</xdr:row>
      <xdr:rowOff>279400</xdr:rowOff>
    </xdr:from>
    <xdr:to>
      <xdr:col>4</xdr:col>
      <xdr:colOff>9525</xdr:colOff>
      <xdr:row>97</xdr:row>
      <xdr:rowOff>0</xdr:rowOff>
    </xdr:to>
    <xdr:cxnSp macro="">
      <xdr:nvCxnSpPr>
        <xdr:cNvPr id="7" name="直接连接符 7"/>
        <xdr:cNvCxnSpPr>
          <a:cxnSpLocks noChangeShapeType="1"/>
        </xdr:cNvCxnSpPr>
      </xdr:nvCxnSpPr>
      <xdr:spPr>
        <a:xfrm rot="16200000" flipH="1">
          <a:off x="1404620" y="26873200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2</xdr:col>
      <xdr:colOff>0</xdr:colOff>
      <xdr:row>101</xdr:row>
      <xdr:rowOff>0</xdr:rowOff>
    </xdr:from>
    <xdr:to>
      <xdr:col>4</xdr:col>
      <xdr:colOff>9525</xdr:colOff>
      <xdr:row>101</xdr:row>
      <xdr:rowOff>0</xdr:rowOff>
    </xdr:to>
    <xdr:cxnSp macro="">
      <xdr:nvCxnSpPr>
        <xdr:cNvPr id="8" name="直接连接符 7"/>
        <xdr:cNvCxnSpPr>
          <a:cxnSpLocks noChangeShapeType="1"/>
        </xdr:cNvCxnSpPr>
      </xdr:nvCxnSpPr>
      <xdr:spPr>
        <a:xfrm rot="16200000" flipH="1">
          <a:off x="1404620" y="27976195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  <xdr:twoCellAnchor>
    <xdr:from>
      <xdr:col>2</xdr:col>
      <xdr:colOff>0</xdr:colOff>
      <xdr:row>31</xdr:row>
      <xdr:rowOff>279400</xdr:rowOff>
    </xdr:from>
    <xdr:to>
      <xdr:col>4</xdr:col>
      <xdr:colOff>9525</xdr:colOff>
      <xdr:row>32</xdr:row>
      <xdr:rowOff>0</xdr:rowOff>
    </xdr:to>
    <xdr:cxnSp macro="">
      <xdr:nvCxnSpPr>
        <xdr:cNvPr id="9" name="直接连接符 7"/>
        <xdr:cNvCxnSpPr>
          <a:cxnSpLocks noChangeShapeType="1"/>
        </xdr:cNvCxnSpPr>
      </xdr:nvCxnSpPr>
      <xdr:spPr>
        <a:xfrm rot="16200000" flipH="1">
          <a:off x="1404620" y="8753475"/>
          <a:ext cx="0" cy="153352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52"/>
  <sheetViews>
    <sheetView tabSelected="1" view="pageBreakPreview" zoomScaleSheetLayoutView="100" workbookViewId="0">
      <pane ySplit="4" topLeftCell="A137" activePane="bottomLeft" state="frozen"/>
      <selection pane="bottomLeft" activeCell="V146" sqref="V146"/>
    </sheetView>
  </sheetViews>
  <sheetFormatPr defaultColWidth="9" defaultRowHeight="30" customHeight="1"/>
  <cols>
    <col min="1" max="1" width="3.5" style="5" customWidth="1"/>
    <col min="2" max="2" width="4.875" style="5" customWidth="1"/>
    <col min="3" max="3" width="15.375" style="5" customWidth="1"/>
    <col min="4" max="4" width="4.625" style="5" customWidth="1"/>
    <col min="5" max="22" width="4.375" style="2" customWidth="1"/>
    <col min="23" max="23" width="7.5" style="5" customWidth="1"/>
    <col min="24" max="24" width="5.375" style="5" customWidth="1"/>
    <col min="25" max="25" width="9" style="5" customWidth="1"/>
    <col min="26" max="26" width="5.875" style="5" customWidth="1"/>
    <col min="27" max="27" width="10.125" style="2" customWidth="1"/>
    <col min="28" max="16384" width="9" style="5"/>
  </cols>
  <sheetData>
    <row r="1" spans="1:27" ht="24" customHeight="1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</row>
    <row r="2" spans="1:27" ht="41.1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</row>
    <row r="3" spans="1:27" s="1" customFormat="1" ht="24" customHeight="1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34" t="s">
        <v>7</v>
      </c>
      <c r="X3" s="34" t="s">
        <v>8</v>
      </c>
      <c r="Y3" s="34" t="s">
        <v>9</v>
      </c>
      <c r="Z3" s="34" t="s">
        <v>10</v>
      </c>
      <c r="AA3" s="34" t="s">
        <v>11</v>
      </c>
    </row>
    <row r="4" spans="1:27" s="1" customFormat="1" ht="45.95" customHeight="1">
      <c r="A4" s="26"/>
      <c r="B4" s="26"/>
      <c r="C4" s="26"/>
      <c r="D4" s="26"/>
      <c r="E4" s="6" t="s">
        <v>12</v>
      </c>
      <c r="F4" s="6" t="s">
        <v>13</v>
      </c>
      <c r="G4" s="6" t="s">
        <v>14</v>
      </c>
      <c r="H4" s="6" t="s">
        <v>15</v>
      </c>
      <c r="I4" s="6" t="s">
        <v>16</v>
      </c>
      <c r="J4" s="6" t="s">
        <v>17</v>
      </c>
      <c r="K4" s="6" t="s">
        <v>18</v>
      </c>
      <c r="L4" s="6" t="s">
        <v>19</v>
      </c>
      <c r="M4" s="6" t="s">
        <v>20</v>
      </c>
      <c r="N4" s="6" t="s">
        <v>21</v>
      </c>
      <c r="O4" s="6" t="s">
        <v>22</v>
      </c>
      <c r="P4" s="6" t="s">
        <v>23</v>
      </c>
      <c r="Q4" s="6" t="s">
        <v>24</v>
      </c>
      <c r="R4" s="6" t="s">
        <v>25</v>
      </c>
      <c r="S4" s="6" t="s">
        <v>26</v>
      </c>
      <c r="T4" s="6" t="s">
        <v>27</v>
      </c>
      <c r="U4" s="6" t="s">
        <v>28</v>
      </c>
      <c r="V4" s="6" t="s">
        <v>29</v>
      </c>
      <c r="W4" s="34"/>
      <c r="X4" s="34"/>
      <c r="Y4" s="34"/>
      <c r="Z4" s="34"/>
      <c r="AA4" s="34"/>
    </row>
    <row r="5" spans="1:27" s="2" customFormat="1" ht="21.95" customHeight="1">
      <c r="A5" s="7">
        <v>1</v>
      </c>
      <c r="B5" s="29" t="s">
        <v>30</v>
      </c>
      <c r="C5" s="8" t="s">
        <v>31</v>
      </c>
      <c r="D5" s="8">
        <f>SUM(E5:V5)</f>
        <v>11</v>
      </c>
      <c r="E5" s="7">
        <v>1</v>
      </c>
      <c r="F5" s="7">
        <v>2</v>
      </c>
      <c r="G5" s="7">
        <v>1</v>
      </c>
      <c r="H5" s="7">
        <v>2</v>
      </c>
      <c r="I5" s="7"/>
      <c r="J5" s="7">
        <v>3</v>
      </c>
      <c r="K5" s="7"/>
      <c r="L5" s="7"/>
      <c r="M5" s="7">
        <v>1</v>
      </c>
      <c r="N5" s="7"/>
      <c r="O5" s="7"/>
      <c r="P5" s="7"/>
      <c r="Q5" s="7"/>
      <c r="R5" s="7"/>
      <c r="S5" s="7"/>
      <c r="T5" s="7">
        <v>1</v>
      </c>
      <c r="U5" s="7"/>
      <c r="V5" s="7"/>
      <c r="W5" s="29" t="s">
        <v>32</v>
      </c>
      <c r="X5" s="29" t="s">
        <v>33</v>
      </c>
      <c r="Y5" s="29" t="s">
        <v>34</v>
      </c>
      <c r="Z5" s="29" t="s">
        <v>35</v>
      </c>
      <c r="AA5" s="29" t="s">
        <v>36</v>
      </c>
    </row>
    <row r="6" spans="1:27" s="2" customFormat="1" ht="21.95" customHeight="1">
      <c r="A6" s="7">
        <v>2</v>
      </c>
      <c r="B6" s="30"/>
      <c r="C6" s="8" t="s">
        <v>37</v>
      </c>
      <c r="D6" s="8">
        <f t="shared" ref="D6:D95" si="0">SUM(E6:V6)</f>
        <v>14</v>
      </c>
      <c r="E6" s="9">
        <v>1</v>
      </c>
      <c r="F6" s="9">
        <v>2</v>
      </c>
      <c r="G6" s="9">
        <v>2</v>
      </c>
      <c r="H6" s="9">
        <v>4</v>
      </c>
      <c r="I6" s="9"/>
      <c r="J6" s="9">
        <v>3</v>
      </c>
      <c r="K6" s="9"/>
      <c r="L6" s="13"/>
      <c r="M6" s="9">
        <v>2</v>
      </c>
      <c r="N6" s="7"/>
      <c r="O6" s="7"/>
      <c r="P6" s="7"/>
      <c r="Q6" s="7"/>
      <c r="R6" s="7"/>
      <c r="S6" s="7"/>
      <c r="T6" s="7"/>
      <c r="U6" s="7"/>
      <c r="V6" s="7"/>
      <c r="W6" s="29"/>
      <c r="X6" s="29"/>
      <c r="Y6" s="29"/>
      <c r="Z6" s="29"/>
      <c r="AA6" s="29"/>
    </row>
    <row r="7" spans="1:27" s="2" customFormat="1" ht="21.95" customHeight="1">
      <c r="A7" s="7">
        <v>3</v>
      </c>
      <c r="B7" s="30"/>
      <c r="C7" s="8" t="s">
        <v>38</v>
      </c>
      <c r="D7" s="8">
        <f t="shared" si="0"/>
        <v>13</v>
      </c>
      <c r="E7" s="10">
        <v>3</v>
      </c>
      <c r="F7" s="10">
        <v>6</v>
      </c>
      <c r="G7" s="10"/>
      <c r="H7" s="10"/>
      <c r="I7" s="10"/>
      <c r="J7" s="10"/>
      <c r="K7" s="10">
        <v>2</v>
      </c>
      <c r="L7" s="10"/>
      <c r="M7" s="10">
        <v>2</v>
      </c>
      <c r="N7" s="7"/>
      <c r="O7" s="7"/>
      <c r="P7" s="7"/>
      <c r="Q7" s="7"/>
      <c r="R7" s="7"/>
      <c r="S7" s="7"/>
      <c r="T7" s="7"/>
      <c r="U7" s="7"/>
      <c r="V7" s="7"/>
      <c r="W7" s="29"/>
      <c r="X7" s="29"/>
      <c r="Y7" s="29"/>
      <c r="Z7" s="29"/>
      <c r="AA7" s="29"/>
    </row>
    <row r="8" spans="1:27" s="2" customFormat="1" ht="21.95" customHeight="1">
      <c r="A8" s="7">
        <v>4</v>
      </c>
      <c r="B8" s="30"/>
      <c r="C8" s="8" t="s">
        <v>39</v>
      </c>
      <c r="D8" s="8">
        <f t="shared" si="0"/>
        <v>29</v>
      </c>
      <c r="E8" s="9">
        <v>6</v>
      </c>
      <c r="F8" s="9">
        <v>5</v>
      </c>
      <c r="G8" s="9">
        <v>3</v>
      </c>
      <c r="H8" s="9">
        <v>5</v>
      </c>
      <c r="I8" s="9"/>
      <c r="J8" s="9">
        <v>3</v>
      </c>
      <c r="K8" s="9">
        <v>2</v>
      </c>
      <c r="L8" s="9">
        <v>1</v>
      </c>
      <c r="M8" s="9">
        <v>2</v>
      </c>
      <c r="N8" s="7"/>
      <c r="O8" s="7">
        <v>1</v>
      </c>
      <c r="P8" s="7"/>
      <c r="Q8" s="7"/>
      <c r="R8" s="7">
        <v>1</v>
      </c>
      <c r="S8" s="7"/>
      <c r="T8" s="7"/>
      <c r="U8" s="7"/>
      <c r="V8" s="7"/>
      <c r="W8" s="29"/>
      <c r="X8" s="29"/>
      <c r="Y8" s="29"/>
      <c r="Z8" s="29"/>
      <c r="AA8" s="29"/>
    </row>
    <row r="9" spans="1:27" s="2" customFormat="1" ht="21.95" customHeight="1">
      <c r="A9" s="7">
        <v>5</v>
      </c>
      <c r="B9" s="30"/>
      <c r="C9" s="11" t="s">
        <v>40</v>
      </c>
      <c r="D9" s="8">
        <f t="shared" si="0"/>
        <v>17</v>
      </c>
      <c r="E9" s="9">
        <v>3</v>
      </c>
      <c r="F9" s="9">
        <v>3</v>
      </c>
      <c r="G9" s="9">
        <v>1</v>
      </c>
      <c r="H9" s="9">
        <v>2</v>
      </c>
      <c r="I9" s="9">
        <v>1</v>
      </c>
      <c r="J9" s="9">
        <v>2</v>
      </c>
      <c r="K9" s="9">
        <v>1</v>
      </c>
      <c r="L9" s="9">
        <v>2</v>
      </c>
      <c r="M9" s="9">
        <v>2</v>
      </c>
      <c r="N9" s="7"/>
      <c r="O9" s="7"/>
      <c r="P9" s="7"/>
      <c r="Q9" s="7"/>
      <c r="R9" s="7"/>
      <c r="S9" s="7"/>
      <c r="T9" s="7"/>
      <c r="U9" s="7"/>
      <c r="V9" s="7"/>
      <c r="W9" s="29"/>
      <c r="X9" s="29"/>
      <c r="Y9" s="29"/>
      <c r="Z9" s="29"/>
      <c r="AA9" s="29"/>
    </row>
    <row r="10" spans="1:27" s="2" customFormat="1" ht="21.95" customHeight="1">
      <c r="A10" s="7">
        <v>6</v>
      </c>
      <c r="B10" s="30"/>
      <c r="C10" s="8" t="s">
        <v>41</v>
      </c>
      <c r="D10" s="8">
        <f t="shared" si="0"/>
        <v>25</v>
      </c>
      <c r="E10" s="9">
        <v>4</v>
      </c>
      <c r="F10" s="9">
        <v>4</v>
      </c>
      <c r="G10" s="9">
        <v>4</v>
      </c>
      <c r="H10" s="9">
        <v>2</v>
      </c>
      <c r="I10" s="9">
        <v>2</v>
      </c>
      <c r="J10" s="9">
        <v>1</v>
      </c>
      <c r="K10" s="9">
        <v>2</v>
      </c>
      <c r="L10" s="9">
        <v>2</v>
      </c>
      <c r="M10" s="9">
        <v>2</v>
      </c>
      <c r="N10" s="9">
        <v>2</v>
      </c>
      <c r="O10" s="7"/>
      <c r="P10" s="7"/>
      <c r="Q10" s="7"/>
      <c r="R10" s="7"/>
      <c r="S10" s="7"/>
      <c r="T10" s="7"/>
      <c r="U10" s="7"/>
      <c r="V10" s="7"/>
      <c r="W10" s="29"/>
      <c r="X10" s="29"/>
      <c r="Y10" s="29"/>
      <c r="Z10" s="29"/>
      <c r="AA10" s="29"/>
    </row>
    <row r="11" spans="1:27" s="2" customFormat="1" ht="21.95" customHeight="1">
      <c r="A11" s="7">
        <v>7</v>
      </c>
      <c r="B11" s="30"/>
      <c r="C11" s="8" t="s">
        <v>42</v>
      </c>
      <c r="D11" s="8">
        <f t="shared" si="0"/>
        <v>20</v>
      </c>
      <c r="E11" s="9">
        <v>3</v>
      </c>
      <c r="F11" s="9">
        <v>3</v>
      </c>
      <c r="G11" s="9">
        <v>3</v>
      </c>
      <c r="H11" s="9">
        <v>2</v>
      </c>
      <c r="I11" s="9">
        <v>1</v>
      </c>
      <c r="J11" s="9">
        <v>2</v>
      </c>
      <c r="K11" s="9">
        <v>2</v>
      </c>
      <c r="L11" s="9">
        <v>2</v>
      </c>
      <c r="M11" s="9">
        <v>2</v>
      </c>
      <c r="N11" s="7"/>
      <c r="O11" s="7"/>
      <c r="P11" s="7"/>
      <c r="Q11" s="7"/>
      <c r="R11" s="7"/>
      <c r="S11" s="7"/>
      <c r="T11" s="7"/>
      <c r="U11" s="7"/>
      <c r="V11" s="7"/>
      <c r="W11" s="29"/>
      <c r="X11" s="29"/>
      <c r="Y11" s="29"/>
      <c r="Z11" s="29"/>
      <c r="AA11" s="29"/>
    </row>
    <row r="12" spans="1:27" s="2" customFormat="1" ht="21.95" customHeight="1">
      <c r="A12" s="7">
        <v>8</v>
      </c>
      <c r="B12" s="30"/>
      <c r="C12" s="8" t="s">
        <v>43</v>
      </c>
      <c r="D12" s="8">
        <f t="shared" si="0"/>
        <v>40</v>
      </c>
      <c r="E12" s="9">
        <v>6</v>
      </c>
      <c r="F12" s="9">
        <v>9</v>
      </c>
      <c r="G12" s="9">
        <v>6</v>
      </c>
      <c r="H12" s="9">
        <v>3</v>
      </c>
      <c r="I12" s="9">
        <v>3</v>
      </c>
      <c r="J12" s="9">
        <v>3</v>
      </c>
      <c r="K12" s="9">
        <v>3</v>
      </c>
      <c r="L12" s="9">
        <v>4</v>
      </c>
      <c r="M12" s="9">
        <v>3</v>
      </c>
      <c r="N12" s="7"/>
      <c r="O12" s="7"/>
      <c r="P12" s="7"/>
      <c r="Q12" s="7"/>
      <c r="R12" s="7"/>
      <c r="S12" s="7"/>
      <c r="T12" s="7"/>
      <c r="U12" s="7"/>
      <c r="V12" s="7"/>
      <c r="W12" s="29"/>
      <c r="X12" s="29"/>
      <c r="Y12" s="29"/>
      <c r="Z12" s="29"/>
      <c r="AA12" s="29"/>
    </row>
    <row r="13" spans="1:27" s="3" customFormat="1" ht="21.95" customHeight="1">
      <c r="A13" s="27" t="s">
        <v>44</v>
      </c>
      <c r="B13" s="27"/>
      <c r="C13" s="27"/>
      <c r="D13" s="12">
        <f t="shared" si="0"/>
        <v>169</v>
      </c>
      <c r="E13" s="13">
        <f>SUM(E5:E12)</f>
        <v>27</v>
      </c>
      <c r="F13" s="13">
        <f t="shared" ref="F13:T13" si="1">SUM(F5:F12)</f>
        <v>34</v>
      </c>
      <c r="G13" s="13">
        <f t="shared" si="1"/>
        <v>20</v>
      </c>
      <c r="H13" s="13">
        <f t="shared" si="1"/>
        <v>20</v>
      </c>
      <c r="I13" s="13">
        <f t="shared" si="1"/>
        <v>7</v>
      </c>
      <c r="J13" s="13">
        <f t="shared" si="1"/>
        <v>17</v>
      </c>
      <c r="K13" s="13">
        <f t="shared" si="1"/>
        <v>12</v>
      </c>
      <c r="L13" s="13">
        <f t="shared" si="1"/>
        <v>11</v>
      </c>
      <c r="M13" s="13">
        <f t="shared" si="1"/>
        <v>16</v>
      </c>
      <c r="N13" s="13">
        <f t="shared" si="1"/>
        <v>2</v>
      </c>
      <c r="O13" s="13">
        <f t="shared" si="1"/>
        <v>1</v>
      </c>
      <c r="P13" s="13"/>
      <c r="Q13" s="13"/>
      <c r="R13" s="13">
        <f t="shared" si="1"/>
        <v>1</v>
      </c>
      <c r="S13" s="13"/>
      <c r="T13" s="13">
        <f t="shared" si="1"/>
        <v>1</v>
      </c>
      <c r="U13" s="13"/>
      <c r="V13" s="13"/>
      <c r="W13" s="29"/>
      <c r="X13" s="29"/>
      <c r="Y13" s="29"/>
      <c r="Z13" s="29"/>
      <c r="AA13" s="29"/>
    </row>
    <row r="14" spans="1:27" s="2" customFormat="1" ht="21.95" customHeight="1">
      <c r="A14" s="7">
        <v>9</v>
      </c>
      <c r="B14" s="29" t="s">
        <v>45</v>
      </c>
      <c r="C14" s="8" t="s">
        <v>31</v>
      </c>
      <c r="D14" s="8">
        <f t="shared" si="0"/>
        <v>16</v>
      </c>
      <c r="E14" s="7"/>
      <c r="F14" s="7">
        <v>3</v>
      </c>
      <c r="G14" s="7"/>
      <c r="H14" s="7">
        <v>3</v>
      </c>
      <c r="I14" s="7">
        <v>1</v>
      </c>
      <c r="J14" s="7">
        <v>3</v>
      </c>
      <c r="K14" s="7"/>
      <c r="L14" s="7">
        <v>4</v>
      </c>
      <c r="M14" s="7">
        <v>1</v>
      </c>
      <c r="N14" s="7"/>
      <c r="O14" s="7">
        <v>1</v>
      </c>
      <c r="P14" s="7"/>
      <c r="Q14" s="7"/>
      <c r="R14" s="7"/>
      <c r="S14" s="7"/>
      <c r="T14" s="7"/>
      <c r="U14" s="7"/>
      <c r="V14" s="7"/>
      <c r="W14" s="29" t="s">
        <v>46</v>
      </c>
      <c r="X14" s="29" t="s">
        <v>33</v>
      </c>
      <c r="Y14" s="29" t="s">
        <v>47</v>
      </c>
      <c r="Z14" s="29" t="s">
        <v>35</v>
      </c>
      <c r="AA14" s="29"/>
    </row>
    <row r="15" spans="1:27" s="2" customFormat="1" ht="21.95" customHeight="1">
      <c r="A15" s="7">
        <v>10</v>
      </c>
      <c r="B15" s="30"/>
      <c r="C15" s="8" t="s">
        <v>48</v>
      </c>
      <c r="D15" s="8">
        <f t="shared" si="0"/>
        <v>2</v>
      </c>
      <c r="E15" s="9">
        <v>1</v>
      </c>
      <c r="F15" s="9"/>
      <c r="G15" s="9"/>
      <c r="H15" s="9"/>
      <c r="I15" s="9">
        <v>1</v>
      </c>
      <c r="J15" s="9"/>
      <c r="K15" s="9"/>
      <c r="L15" s="9"/>
      <c r="M15" s="9"/>
      <c r="N15" s="9"/>
      <c r="O15" s="9"/>
      <c r="P15" s="9"/>
      <c r="Q15" s="9"/>
      <c r="R15" s="9"/>
      <c r="S15" s="9"/>
      <c r="T15" s="7"/>
      <c r="U15" s="7"/>
      <c r="V15" s="9"/>
      <c r="W15" s="29"/>
      <c r="X15" s="29"/>
      <c r="Y15" s="29"/>
      <c r="Z15" s="29"/>
      <c r="AA15" s="29"/>
    </row>
    <row r="16" spans="1:27" s="2" customFormat="1" ht="21.95" customHeight="1">
      <c r="A16" s="7">
        <v>11</v>
      </c>
      <c r="B16" s="30"/>
      <c r="C16" s="8" t="s">
        <v>49</v>
      </c>
      <c r="D16" s="8">
        <f t="shared" si="0"/>
        <v>23</v>
      </c>
      <c r="E16" s="9">
        <v>4</v>
      </c>
      <c r="F16" s="9">
        <v>4</v>
      </c>
      <c r="G16" s="9">
        <v>5</v>
      </c>
      <c r="H16" s="9">
        <v>2</v>
      </c>
      <c r="I16" s="9"/>
      <c r="J16" s="9">
        <v>1</v>
      </c>
      <c r="K16" s="9">
        <v>2</v>
      </c>
      <c r="L16" s="9">
        <v>2</v>
      </c>
      <c r="M16" s="9">
        <v>2</v>
      </c>
      <c r="N16" s="9"/>
      <c r="O16" s="9">
        <v>1</v>
      </c>
      <c r="P16" s="7"/>
      <c r="Q16" s="7"/>
      <c r="R16" s="7"/>
      <c r="S16" s="7"/>
      <c r="T16" s="7"/>
      <c r="U16" s="7"/>
      <c r="V16" s="7"/>
      <c r="W16" s="29"/>
      <c r="X16" s="29"/>
      <c r="Y16" s="29"/>
      <c r="Z16" s="29"/>
      <c r="AA16" s="29"/>
    </row>
    <row r="17" spans="1:27" s="2" customFormat="1" ht="21.95" customHeight="1">
      <c r="A17" s="7">
        <v>12</v>
      </c>
      <c r="B17" s="30"/>
      <c r="C17" s="8" t="s">
        <v>50</v>
      </c>
      <c r="D17" s="8">
        <f t="shared" si="0"/>
        <v>3</v>
      </c>
      <c r="E17" s="9"/>
      <c r="F17" s="9">
        <v>1</v>
      </c>
      <c r="G17" s="9"/>
      <c r="H17" s="9"/>
      <c r="I17" s="9">
        <v>1</v>
      </c>
      <c r="J17" s="9"/>
      <c r="K17" s="9"/>
      <c r="L17" s="9"/>
      <c r="M17" s="9"/>
      <c r="N17" s="9"/>
      <c r="O17" s="9">
        <v>1</v>
      </c>
      <c r="P17" s="7"/>
      <c r="Q17" s="7"/>
      <c r="R17" s="7"/>
      <c r="S17" s="7"/>
      <c r="T17" s="7"/>
      <c r="U17" s="7"/>
      <c r="V17" s="7"/>
      <c r="W17" s="29"/>
      <c r="X17" s="29"/>
      <c r="Y17" s="29"/>
      <c r="Z17" s="29"/>
      <c r="AA17" s="29"/>
    </row>
    <row r="18" spans="1:27" s="2" customFormat="1" ht="21.95" customHeight="1">
      <c r="A18" s="7">
        <v>13</v>
      </c>
      <c r="B18" s="30"/>
      <c r="C18" s="8" t="s">
        <v>51</v>
      </c>
      <c r="D18" s="8">
        <f t="shared" si="0"/>
        <v>1</v>
      </c>
      <c r="E18" s="9"/>
      <c r="F18" s="9">
        <v>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29"/>
      <c r="X18" s="29"/>
      <c r="Y18" s="29"/>
      <c r="Z18" s="29"/>
      <c r="AA18" s="29"/>
    </row>
    <row r="19" spans="1:27" s="2" customFormat="1" ht="21.95" customHeight="1">
      <c r="A19" s="7">
        <v>14</v>
      </c>
      <c r="B19" s="30"/>
      <c r="C19" s="8" t="s">
        <v>52</v>
      </c>
      <c r="D19" s="8">
        <f t="shared" si="0"/>
        <v>3</v>
      </c>
      <c r="E19" s="9">
        <v>2</v>
      </c>
      <c r="F19" s="9"/>
      <c r="G19" s="9"/>
      <c r="H19" s="9"/>
      <c r="I19" s="9"/>
      <c r="J19" s="9"/>
      <c r="K19" s="9"/>
      <c r="L19" s="9"/>
      <c r="M19" s="9"/>
      <c r="N19" s="9">
        <v>1</v>
      </c>
      <c r="O19" s="7"/>
      <c r="P19" s="7"/>
      <c r="Q19" s="7"/>
      <c r="R19" s="7"/>
      <c r="S19" s="7"/>
      <c r="T19" s="7"/>
      <c r="U19" s="7"/>
      <c r="V19" s="7"/>
      <c r="W19" s="29"/>
      <c r="X19" s="29"/>
      <c r="Y19" s="29"/>
      <c r="Z19" s="29"/>
      <c r="AA19" s="29"/>
    </row>
    <row r="20" spans="1:27" s="2" customFormat="1" ht="21.95" customHeight="1">
      <c r="A20" s="7">
        <v>15</v>
      </c>
      <c r="B20" s="30"/>
      <c r="C20" s="8" t="s">
        <v>53</v>
      </c>
      <c r="D20" s="8">
        <f t="shared" si="0"/>
        <v>4</v>
      </c>
      <c r="E20" s="9">
        <v>1</v>
      </c>
      <c r="F20" s="9">
        <v>1</v>
      </c>
      <c r="G20" s="9">
        <v>1</v>
      </c>
      <c r="H20" s="9"/>
      <c r="I20" s="9"/>
      <c r="J20" s="9"/>
      <c r="K20" s="9"/>
      <c r="L20" s="9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29"/>
      <c r="X20" s="29"/>
      <c r="Y20" s="29"/>
      <c r="Z20" s="29"/>
      <c r="AA20" s="29"/>
    </row>
    <row r="21" spans="1:27" s="2" customFormat="1" ht="21.95" customHeight="1">
      <c r="A21" s="7">
        <v>16</v>
      </c>
      <c r="B21" s="30"/>
      <c r="C21" s="8" t="s">
        <v>54</v>
      </c>
      <c r="D21" s="8">
        <f t="shared" si="0"/>
        <v>20</v>
      </c>
      <c r="E21" s="9">
        <v>4</v>
      </c>
      <c r="F21" s="9">
        <v>4</v>
      </c>
      <c r="G21" s="9">
        <v>4</v>
      </c>
      <c r="H21" s="9">
        <v>2</v>
      </c>
      <c r="I21" s="9">
        <v>1</v>
      </c>
      <c r="J21" s="9">
        <v>1</v>
      </c>
      <c r="K21" s="9">
        <v>1</v>
      </c>
      <c r="L21" s="9">
        <v>2</v>
      </c>
      <c r="M21" s="9">
        <v>1</v>
      </c>
      <c r="N21" s="7"/>
      <c r="O21" s="7"/>
      <c r="P21" s="7"/>
      <c r="Q21" s="7"/>
      <c r="R21" s="7"/>
      <c r="S21" s="7"/>
      <c r="T21" s="7"/>
      <c r="U21" s="7"/>
      <c r="V21" s="7"/>
      <c r="W21" s="29"/>
      <c r="X21" s="29"/>
      <c r="Y21" s="29"/>
      <c r="Z21" s="29"/>
      <c r="AA21" s="29"/>
    </row>
    <row r="22" spans="1:27" s="2" customFormat="1" ht="21.95" customHeight="1">
      <c r="A22" s="7">
        <v>17</v>
      </c>
      <c r="B22" s="30"/>
      <c r="C22" s="8" t="s">
        <v>55</v>
      </c>
      <c r="D22" s="8">
        <f t="shared" si="0"/>
        <v>15</v>
      </c>
      <c r="E22" s="9">
        <v>2</v>
      </c>
      <c r="F22" s="9">
        <v>3</v>
      </c>
      <c r="G22" s="9">
        <v>2</v>
      </c>
      <c r="H22" s="9">
        <v>2</v>
      </c>
      <c r="I22" s="16">
        <v>1</v>
      </c>
      <c r="J22" s="16">
        <v>0</v>
      </c>
      <c r="K22" s="16">
        <v>0</v>
      </c>
      <c r="L22" s="9">
        <v>2</v>
      </c>
      <c r="M22" s="9">
        <v>1</v>
      </c>
      <c r="N22" s="9">
        <v>0</v>
      </c>
      <c r="O22" s="9">
        <v>2</v>
      </c>
      <c r="P22" s="7"/>
      <c r="Q22" s="7"/>
      <c r="R22" s="7"/>
      <c r="S22" s="7"/>
      <c r="T22" s="7"/>
      <c r="U22" s="7"/>
      <c r="V22" s="7"/>
      <c r="W22" s="29"/>
      <c r="X22" s="29"/>
      <c r="Y22" s="29"/>
      <c r="Z22" s="29"/>
      <c r="AA22" s="29"/>
    </row>
    <row r="23" spans="1:27" s="2" customFormat="1" ht="21.95" customHeight="1">
      <c r="A23" s="7">
        <v>18</v>
      </c>
      <c r="B23" s="29" t="s">
        <v>45</v>
      </c>
      <c r="C23" s="8" t="s">
        <v>56</v>
      </c>
      <c r="D23" s="8">
        <f t="shared" si="0"/>
        <v>1</v>
      </c>
      <c r="E23" s="9"/>
      <c r="F23" s="9"/>
      <c r="G23" s="9"/>
      <c r="H23" s="9"/>
      <c r="I23" s="16">
        <v>1</v>
      </c>
      <c r="J23" s="17"/>
      <c r="K23" s="1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29" t="s">
        <v>46</v>
      </c>
      <c r="X23" s="29" t="s">
        <v>33</v>
      </c>
      <c r="Y23" s="29" t="s">
        <v>47</v>
      </c>
      <c r="Z23" s="29" t="s">
        <v>35</v>
      </c>
      <c r="AA23" s="29" t="s">
        <v>36</v>
      </c>
    </row>
    <row r="24" spans="1:27" s="2" customFormat="1" ht="21.95" customHeight="1">
      <c r="A24" s="7">
        <v>19</v>
      </c>
      <c r="B24" s="30"/>
      <c r="C24" s="8" t="s">
        <v>57</v>
      </c>
      <c r="D24" s="8">
        <f t="shared" si="0"/>
        <v>3</v>
      </c>
      <c r="E24" s="9">
        <v>1</v>
      </c>
      <c r="F24" s="9">
        <v>1</v>
      </c>
      <c r="G24" s="9"/>
      <c r="H24" s="9">
        <v>1</v>
      </c>
      <c r="I24" s="16"/>
      <c r="J24" s="17"/>
      <c r="K24" s="1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29"/>
      <c r="X24" s="29"/>
      <c r="Y24" s="29"/>
      <c r="Z24" s="29"/>
      <c r="AA24" s="29"/>
    </row>
    <row r="25" spans="1:27" s="2" customFormat="1" ht="21.95" customHeight="1">
      <c r="A25" s="7">
        <v>20</v>
      </c>
      <c r="B25" s="30"/>
      <c r="C25" s="8" t="s">
        <v>58</v>
      </c>
      <c r="D25" s="8">
        <f t="shared" si="0"/>
        <v>3</v>
      </c>
      <c r="E25" s="9">
        <v>1</v>
      </c>
      <c r="F25" s="9">
        <v>1</v>
      </c>
      <c r="G25" s="9">
        <v>1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9"/>
      <c r="X25" s="29"/>
      <c r="Y25" s="29"/>
      <c r="Z25" s="29"/>
      <c r="AA25" s="29"/>
    </row>
    <row r="26" spans="1:27" s="2" customFormat="1" ht="21.95" customHeight="1">
      <c r="A26" s="7">
        <v>21</v>
      </c>
      <c r="B26" s="30"/>
      <c r="C26" s="14" t="s">
        <v>59</v>
      </c>
      <c r="D26" s="8">
        <f t="shared" si="0"/>
        <v>7</v>
      </c>
      <c r="E26" s="15">
        <v>1</v>
      </c>
      <c r="F26" s="15">
        <v>1</v>
      </c>
      <c r="G26" s="15"/>
      <c r="H26" s="15">
        <v>2</v>
      </c>
      <c r="I26" s="15">
        <v>1</v>
      </c>
      <c r="J26" s="15">
        <v>1</v>
      </c>
      <c r="K26" s="15">
        <v>1</v>
      </c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29"/>
      <c r="X26" s="29"/>
      <c r="Y26" s="29"/>
      <c r="Z26" s="29"/>
      <c r="AA26" s="29"/>
    </row>
    <row r="27" spans="1:27" s="2" customFormat="1" ht="21.95" customHeight="1">
      <c r="A27" s="7">
        <v>22</v>
      </c>
      <c r="B27" s="30"/>
      <c r="C27" s="8" t="s">
        <v>60</v>
      </c>
      <c r="D27" s="8">
        <f t="shared" si="0"/>
        <v>4</v>
      </c>
      <c r="E27" s="9"/>
      <c r="F27" s="9">
        <v>1</v>
      </c>
      <c r="G27" s="9">
        <v>1</v>
      </c>
      <c r="H27" s="9">
        <v>1</v>
      </c>
      <c r="I27" s="9">
        <v>1</v>
      </c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9"/>
      <c r="X27" s="29"/>
      <c r="Y27" s="29"/>
      <c r="Z27" s="29"/>
      <c r="AA27" s="29"/>
    </row>
    <row r="28" spans="1:27" s="3" customFormat="1" ht="21.95" customHeight="1">
      <c r="A28" s="27" t="s">
        <v>61</v>
      </c>
      <c r="B28" s="27"/>
      <c r="C28" s="27"/>
      <c r="D28" s="12">
        <f t="shared" si="0"/>
        <v>105</v>
      </c>
      <c r="E28" s="13">
        <f>SUM(E14:E27)</f>
        <v>17</v>
      </c>
      <c r="F28" s="13">
        <f t="shared" ref="F28:O28" si="2">SUM(F14:F27)</f>
        <v>21</v>
      </c>
      <c r="G28" s="13">
        <f t="shared" si="2"/>
        <v>14</v>
      </c>
      <c r="H28" s="13">
        <f t="shared" si="2"/>
        <v>13</v>
      </c>
      <c r="I28" s="13">
        <f t="shared" si="2"/>
        <v>8</v>
      </c>
      <c r="J28" s="13">
        <f t="shared" si="2"/>
        <v>6</v>
      </c>
      <c r="K28" s="13">
        <f t="shared" si="2"/>
        <v>4</v>
      </c>
      <c r="L28" s="13">
        <f t="shared" si="2"/>
        <v>11</v>
      </c>
      <c r="M28" s="13">
        <f t="shared" si="2"/>
        <v>5</v>
      </c>
      <c r="N28" s="13">
        <f t="shared" si="2"/>
        <v>1</v>
      </c>
      <c r="O28" s="13">
        <f t="shared" si="2"/>
        <v>5</v>
      </c>
      <c r="P28" s="13"/>
      <c r="Q28" s="13"/>
      <c r="R28" s="13"/>
      <c r="S28" s="13"/>
      <c r="T28" s="13"/>
      <c r="U28" s="13"/>
      <c r="V28" s="13"/>
      <c r="W28" s="29"/>
      <c r="X28" s="29"/>
      <c r="Y28" s="29"/>
      <c r="Z28" s="29"/>
      <c r="AA28" s="29"/>
    </row>
    <row r="29" spans="1:27" s="2" customFormat="1" ht="21.95" customHeight="1">
      <c r="A29" s="7">
        <v>23</v>
      </c>
      <c r="B29" s="29" t="s">
        <v>62</v>
      </c>
      <c r="C29" s="8" t="s">
        <v>63</v>
      </c>
      <c r="D29" s="8">
        <f t="shared" si="0"/>
        <v>50</v>
      </c>
      <c r="E29" s="9">
        <v>21</v>
      </c>
      <c r="F29" s="9">
        <v>13</v>
      </c>
      <c r="G29" s="9">
        <v>4</v>
      </c>
      <c r="H29" s="9"/>
      <c r="I29" s="9"/>
      <c r="J29" s="9"/>
      <c r="K29" s="9"/>
      <c r="L29" s="9"/>
      <c r="M29" s="9"/>
      <c r="N29" s="9">
        <v>2</v>
      </c>
      <c r="O29" s="9">
        <v>8</v>
      </c>
      <c r="P29" s="9"/>
      <c r="Q29" s="9"/>
      <c r="R29" s="9">
        <v>2</v>
      </c>
      <c r="S29" s="9"/>
      <c r="T29" s="7"/>
      <c r="U29" s="9"/>
      <c r="V29" s="7"/>
      <c r="W29" s="29" t="s">
        <v>46</v>
      </c>
      <c r="X29" s="29" t="s">
        <v>33</v>
      </c>
      <c r="Y29" s="29" t="s">
        <v>64</v>
      </c>
      <c r="Z29" s="29" t="s">
        <v>35</v>
      </c>
      <c r="AA29" s="29"/>
    </row>
    <row r="30" spans="1:27" s="2" customFormat="1" ht="21.95" customHeight="1">
      <c r="A30" s="7">
        <v>24</v>
      </c>
      <c r="B30" s="29"/>
      <c r="C30" s="8" t="s">
        <v>65</v>
      </c>
      <c r="D30" s="8">
        <f t="shared" si="0"/>
        <v>20</v>
      </c>
      <c r="E30" s="9">
        <v>8</v>
      </c>
      <c r="F30" s="9">
        <v>5</v>
      </c>
      <c r="G30" s="9"/>
      <c r="H30" s="9"/>
      <c r="I30" s="9"/>
      <c r="J30" s="9"/>
      <c r="K30" s="9"/>
      <c r="L30" s="9"/>
      <c r="M30" s="9"/>
      <c r="N30" s="9">
        <v>2</v>
      </c>
      <c r="O30" s="9">
        <v>2</v>
      </c>
      <c r="P30" s="9"/>
      <c r="Q30" s="9"/>
      <c r="R30" s="9">
        <v>1</v>
      </c>
      <c r="S30" s="9">
        <v>1</v>
      </c>
      <c r="T30" s="7"/>
      <c r="U30" s="9">
        <v>1</v>
      </c>
      <c r="V30" s="7"/>
      <c r="W30" s="29"/>
      <c r="X30" s="29"/>
      <c r="Y30" s="29"/>
      <c r="Z30" s="29"/>
      <c r="AA30" s="29"/>
    </row>
    <row r="31" spans="1:27" s="2" customFormat="1" ht="21.95" customHeight="1">
      <c r="A31" s="27" t="s">
        <v>66</v>
      </c>
      <c r="B31" s="27"/>
      <c r="C31" s="27"/>
      <c r="D31" s="12">
        <f t="shared" si="0"/>
        <v>70</v>
      </c>
      <c r="E31" s="13">
        <f>SUM(E29:E30)</f>
        <v>29</v>
      </c>
      <c r="F31" s="13">
        <f t="shared" ref="F31:U31" si="3">SUM(F29:F30)</f>
        <v>18</v>
      </c>
      <c r="G31" s="13">
        <f t="shared" si="3"/>
        <v>4</v>
      </c>
      <c r="H31" s="13"/>
      <c r="I31" s="13"/>
      <c r="J31" s="13"/>
      <c r="K31" s="13"/>
      <c r="L31" s="13"/>
      <c r="M31" s="13"/>
      <c r="N31" s="13">
        <f t="shared" si="3"/>
        <v>4</v>
      </c>
      <c r="O31" s="13">
        <f t="shared" si="3"/>
        <v>10</v>
      </c>
      <c r="P31" s="13"/>
      <c r="Q31" s="13"/>
      <c r="R31" s="13">
        <f t="shared" si="3"/>
        <v>3</v>
      </c>
      <c r="S31" s="13">
        <f t="shared" si="3"/>
        <v>1</v>
      </c>
      <c r="T31" s="13"/>
      <c r="U31" s="13">
        <f t="shared" si="3"/>
        <v>1</v>
      </c>
      <c r="V31" s="13"/>
      <c r="W31" s="29"/>
      <c r="X31" s="29"/>
      <c r="Y31" s="29"/>
      <c r="Z31" s="29"/>
      <c r="AA31" s="29"/>
    </row>
    <row r="32" spans="1:27" s="2" customFormat="1" ht="21.95" customHeight="1">
      <c r="A32" s="7">
        <v>25</v>
      </c>
      <c r="B32" s="29" t="s">
        <v>67</v>
      </c>
      <c r="C32" s="8" t="s">
        <v>68</v>
      </c>
      <c r="D32" s="8">
        <f t="shared" ref="D32:D75" si="4">SUM(E32:V32)</f>
        <v>1</v>
      </c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7"/>
      <c r="Q32" s="7"/>
      <c r="R32" s="7"/>
      <c r="S32" s="7"/>
      <c r="T32" s="7"/>
      <c r="U32" s="7"/>
      <c r="V32" s="7"/>
      <c r="W32" s="29" t="s">
        <v>184</v>
      </c>
      <c r="X32" s="29" t="s">
        <v>35</v>
      </c>
      <c r="Y32" s="29" t="s">
        <v>64</v>
      </c>
      <c r="Z32" s="29" t="s">
        <v>69</v>
      </c>
      <c r="AA32" s="29"/>
    </row>
    <row r="33" spans="1:27" s="2" customFormat="1" ht="21.95" customHeight="1">
      <c r="A33" s="7">
        <v>26</v>
      </c>
      <c r="B33" s="29"/>
      <c r="C33" s="8" t="s">
        <v>70</v>
      </c>
      <c r="D33" s="8">
        <f t="shared" si="4"/>
        <v>1</v>
      </c>
      <c r="E33" s="9">
        <v>1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7"/>
      <c r="Q33" s="7"/>
      <c r="R33" s="7"/>
      <c r="S33" s="7"/>
      <c r="T33" s="7"/>
      <c r="U33" s="7"/>
      <c r="V33" s="7"/>
      <c r="W33" s="29"/>
      <c r="X33" s="29"/>
      <c r="Y33" s="29"/>
      <c r="Z33" s="29"/>
      <c r="AA33" s="29"/>
    </row>
    <row r="34" spans="1:27" s="2" customFormat="1" ht="21.95" customHeight="1">
      <c r="A34" s="7">
        <v>27</v>
      </c>
      <c r="B34" s="29"/>
      <c r="C34" s="8" t="s">
        <v>71</v>
      </c>
      <c r="D34" s="8">
        <f t="shared" si="4"/>
        <v>1</v>
      </c>
      <c r="E34" s="9"/>
      <c r="F34" s="9"/>
      <c r="G34" s="9">
        <v>1</v>
      </c>
      <c r="H34" s="9"/>
      <c r="I34" s="9"/>
      <c r="J34" s="9"/>
      <c r="K34" s="9"/>
      <c r="L34" s="9"/>
      <c r="M34" s="9"/>
      <c r="N34" s="9"/>
      <c r="O34" s="9"/>
      <c r="P34" s="7"/>
      <c r="Q34" s="7"/>
      <c r="R34" s="7"/>
      <c r="S34" s="7"/>
      <c r="T34" s="7"/>
      <c r="U34" s="7"/>
      <c r="V34" s="7"/>
      <c r="W34" s="29"/>
      <c r="X34" s="29"/>
      <c r="Y34" s="29"/>
      <c r="Z34" s="29"/>
      <c r="AA34" s="29"/>
    </row>
    <row r="35" spans="1:27" s="2" customFormat="1" ht="21.95" customHeight="1">
      <c r="A35" s="7">
        <v>28</v>
      </c>
      <c r="B35" s="29"/>
      <c r="C35" s="8" t="s">
        <v>72</v>
      </c>
      <c r="D35" s="8">
        <f t="shared" si="4"/>
        <v>1</v>
      </c>
      <c r="E35" s="9"/>
      <c r="F35" s="9"/>
      <c r="G35" s="9">
        <v>1</v>
      </c>
      <c r="H35" s="9"/>
      <c r="I35" s="9"/>
      <c r="J35" s="9"/>
      <c r="K35" s="9"/>
      <c r="L35" s="9"/>
      <c r="M35" s="9"/>
      <c r="N35" s="9"/>
      <c r="O35" s="9"/>
      <c r="P35" s="7"/>
      <c r="Q35" s="7"/>
      <c r="R35" s="7"/>
      <c r="S35" s="7"/>
      <c r="T35" s="7"/>
      <c r="U35" s="7"/>
      <c r="V35" s="7"/>
      <c r="W35" s="29"/>
      <c r="X35" s="29"/>
      <c r="Y35" s="29"/>
      <c r="Z35" s="29"/>
      <c r="AA35" s="29"/>
    </row>
    <row r="36" spans="1:27" s="2" customFormat="1" ht="21.95" customHeight="1">
      <c r="A36" s="7">
        <v>29</v>
      </c>
      <c r="B36" s="29"/>
      <c r="C36" s="8" t="s">
        <v>73</v>
      </c>
      <c r="D36" s="8">
        <f t="shared" si="4"/>
        <v>2</v>
      </c>
      <c r="E36" s="9"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7"/>
      <c r="Q36" s="7"/>
      <c r="R36" s="7"/>
      <c r="S36" s="7"/>
      <c r="T36" s="7"/>
      <c r="U36" s="7"/>
      <c r="V36" s="7"/>
      <c r="W36" s="29"/>
      <c r="X36" s="29"/>
      <c r="Y36" s="29"/>
      <c r="Z36" s="29"/>
      <c r="AA36" s="29"/>
    </row>
    <row r="37" spans="1:27" s="2" customFormat="1" ht="21.95" customHeight="1">
      <c r="A37" s="7">
        <v>30</v>
      </c>
      <c r="B37" s="29"/>
      <c r="C37" s="8" t="s">
        <v>74</v>
      </c>
      <c r="D37" s="8">
        <f t="shared" si="4"/>
        <v>1</v>
      </c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7"/>
      <c r="Q37" s="7"/>
      <c r="R37" s="7"/>
      <c r="S37" s="7"/>
      <c r="T37" s="7"/>
      <c r="U37" s="7"/>
      <c r="V37" s="7"/>
      <c r="W37" s="29"/>
      <c r="X37" s="29"/>
      <c r="Y37" s="29"/>
      <c r="Z37" s="29"/>
      <c r="AA37" s="29"/>
    </row>
    <row r="38" spans="1:27" s="2" customFormat="1" ht="21.95" customHeight="1">
      <c r="A38" s="7">
        <v>31</v>
      </c>
      <c r="B38" s="29"/>
      <c r="C38" s="8" t="s">
        <v>75</v>
      </c>
      <c r="D38" s="8">
        <f t="shared" si="4"/>
        <v>1</v>
      </c>
      <c r="E38" s="9"/>
      <c r="F38" s="9">
        <v>1</v>
      </c>
      <c r="G38" s="9"/>
      <c r="H38" s="9"/>
      <c r="I38" s="9"/>
      <c r="J38" s="9"/>
      <c r="K38" s="9"/>
      <c r="L38" s="9"/>
      <c r="M38" s="9"/>
      <c r="N38" s="9"/>
      <c r="O38" s="9"/>
      <c r="P38" s="7"/>
      <c r="Q38" s="7"/>
      <c r="R38" s="7"/>
      <c r="S38" s="7"/>
      <c r="T38" s="7"/>
      <c r="U38" s="7"/>
      <c r="V38" s="7"/>
      <c r="W38" s="29"/>
      <c r="X38" s="29"/>
      <c r="Y38" s="29"/>
      <c r="Z38" s="29"/>
      <c r="AA38" s="29"/>
    </row>
    <row r="39" spans="1:27" s="2" customFormat="1" ht="21.95" customHeight="1">
      <c r="A39" s="7">
        <v>32</v>
      </c>
      <c r="B39" s="29"/>
      <c r="C39" s="8" t="s">
        <v>76</v>
      </c>
      <c r="D39" s="8">
        <f t="shared" si="4"/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>
        <v>1</v>
      </c>
      <c r="P39" s="7"/>
      <c r="Q39" s="7"/>
      <c r="R39" s="7"/>
      <c r="S39" s="7"/>
      <c r="T39" s="7"/>
      <c r="U39" s="7"/>
      <c r="V39" s="7"/>
      <c r="W39" s="29"/>
      <c r="X39" s="29"/>
      <c r="Y39" s="29"/>
      <c r="Z39" s="29"/>
      <c r="AA39" s="29"/>
    </row>
    <row r="40" spans="1:27" s="2" customFormat="1" ht="21.95" customHeight="1">
      <c r="A40" s="7">
        <v>33</v>
      </c>
      <c r="B40" s="29"/>
      <c r="C40" s="8" t="s">
        <v>77</v>
      </c>
      <c r="D40" s="8">
        <f t="shared" si="4"/>
        <v>1</v>
      </c>
      <c r="E40" s="9"/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7"/>
      <c r="Q40" s="7"/>
      <c r="R40" s="7"/>
      <c r="S40" s="7"/>
      <c r="T40" s="7"/>
      <c r="U40" s="7"/>
      <c r="V40" s="7"/>
      <c r="W40" s="29"/>
      <c r="X40" s="29"/>
      <c r="Y40" s="29"/>
      <c r="Z40" s="29"/>
      <c r="AA40" s="29"/>
    </row>
    <row r="41" spans="1:27" s="2" customFormat="1" ht="21.95" customHeight="1">
      <c r="A41" s="7">
        <v>34</v>
      </c>
      <c r="B41" s="29"/>
      <c r="C41" s="8" t="s">
        <v>78</v>
      </c>
      <c r="D41" s="8">
        <f t="shared" si="4"/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1</v>
      </c>
      <c r="P41" s="7"/>
      <c r="Q41" s="7"/>
      <c r="R41" s="7"/>
      <c r="S41" s="7"/>
      <c r="T41" s="7"/>
      <c r="U41" s="7"/>
      <c r="V41" s="7"/>
      <c r="W41" s="29"/>
      <c r="X41" s="29"/>
      <c r="Y41" s="29"/>
      <c r="Z41" s="29"/>
      <c r="AA41" s="29"/>
    </row>
    <row r="42" spans="1:27" s="2" customFormat="1" ht="21.95" customHeight="1">
      <c r="A42" s="7">
        <v>35</v>
      </c>
      <c r="B42" s="29"/>
      <c r="C42" s="8" t="s">
        <v>79</v>
      </c>
      <c r="D42" s="8">
        <f t="shared" si="4"/>
        <v>1</v>
      </c>
      <c r="E42" s="9">
        <v>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7"/>
      <c r="Q42" s="7"/>
      <c r="R42" s="7"/>
      <c r="S42" s="7"/>
      <c r="T42" s="7"/>
      <c r="U42" s="7"/>
      <c r="V42" s="7"/>
      <c r="W42" s="29"/>
      <c r="X42" s="29"/>
      <c r="Y42" s="29"/>
      <c r="Z42" s="29"/>
      <c r="AA42" s="29"/>
    </row>
    <row r="43" spans="1:27" s="2" customFormat="1" ht="21.95" customHeight="1">
      <c r="A43" s="7">
        <v>36</v>
      </c>
      <c r="B43" s="29" t="s">
        <v>67</v>
      </c>
      <c r="C43" s="8" t="s">
        <v>80</v>
      </c>
      <c r="D43" s="8">
        <f t="shared" si="4"/>
        <v>1</v>
      </c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7"/>
      <c r="Q43" s="7"/>
      <c r="R43" s="7"/>
      <c r="S43" s="7"/>
      <c r="T43" s="7"/>
      <c r="U43" s="7"/>
      <c r="V43" s="7"/>
      <c r="W43" s="29" t="s">
        <v>184</v>
      </c>
      <c r="X43" s="29" t="s">
        <v>35</v>
      </c>
      <c r="Y43" s="29" t="s">
        <v>64</v>
      </c>
      <c r="Z43" s="29" t="s">
        <v>69</v>
      </c>
      <c r="AA43" s="29" t="s">
        <v>81</v>
      </c>
    </row>
    <row r="44" spans="1:27" s="2" customFormat="1" ht="21.95" customHeight="1">
      <c r="A44" s="7">
        <v>37</v>
      </c>
      <c r="B44" s="29"/>
      <c r="C44" s="8" t="s">
        <v>82</v>
      </c>
      <c r="D44" s="8">
        <f t="shared" si="4"/>
        <v>2</v>
      </c>
      <c r="E44" s="9"/>
      <c r="F44" s="9"/>
      <c r="G44" s="9">
        <v>2</v>
      </c>
      <c r="H44" s="9"/>
      <c r="I44" s="9"/>
      <c r="J44" s="9"/>
      <c r="K44" s="9"/>
      <c r="L44" s="9"/>
      <c r="M44" s="9"/>
      <c r="N44" s="9"/>
      <c r="O44" s="9"/>
      <c r="P44" s="7"/>
      <c r="Q44" s="7"/>
      <c r="R44" s="7"/>
      <c r="S44" s="7"/>
      <c r="T44" s="7"/>
      <c r="U44" s="7"/>
      <c r="V44" s="7"/>
      <c r="W44" s="29"/>
      <c r="X44" s="29"/>
      <c r="Y44" s="29"/>
      <c r="Z44" s="29"/>
      <c r="AA44" s="29"/>
    </row>
    <row r="45" spans="1:27" s="2" customFormat="1" ht="21.95" customHeight="1">
      <c r="A45" s="7">
        <v>38</v>
      </c>
      <c r="B45" s="29"/>
      <c r="C45" s="8" t="s">
        <v>83</v>
      </c>
      <c r="D45" s="8">
        <f t="shared" si="4"/>
        <v>3</v>
      </c>
      <c r="E45" s="9">
        <v>1</v>
      </c>
      <c r="F45" s="9">
        <v>1</v>
      </c>
      <c r="G45" s="9">
        <v>1</v>
      </c>
      <c r="H45" s="9"/>
      <c r="I45" s="9"/>
      <c r="J45" s="9"/>
      <c r="K45" s="9"/>
      <c r="L45" s="9"/>
      <c r="M45" s="9"/>
      <c r="N45" s="9"/>
      <c r="O45" s="9"/>
      <c r="P45" s="7"/>
      <c r="Q45" s="7"/>
      <c r="R45" s="7"/>
      <c r="S45" s="7"/>
      <c r="T45" s="7"/>
      <c r="U45" s="7"/>
      <c r="V45" s="7"/>
      <c r="W45" s="29"/>
      <c r="X45" s="29"/>
      <c r="Y45" s="29"/>
      <c r="Z45" s="29"/>
      <c r="AA45" s="29"/>
    </row>
    <row r="46" spans="1:27" s="2" customFormat="1" ht="21.95" customHeight="1">
      <c r="A46" s="7">
        <v>39</v>
      </c>
      <c r="B46" s="29"/>
      <c r="C46" s="8" t="s">
        <v>84</v>
      </c>
      <c r="D46" s="8">
        <f t="shared" si="4"/>
        <v>1</v>
      </c>
      <c r="E46" s="9">
        <v>1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7"/>
      <c r="Q46" s="7"/>
      <c r="R46" s="7"/>
      <c r="S46" s="7"/>
      <c r="T46" s="7"/>
      <c r="U46" s="7"/>
      <c r="V46" s="7"/>
      <c r="W46" s="29"/>
      <c r="X46" s="29"/>
      <c r="Y46" s="29"/>
      <c r="Z46" s="29"/>
      <c r="AA46" s="29"/>
    </row>
    <row r="47" spans="1:27" s="2" customFormat="1" ht="21.95" customHeight="1">
      <c r="A47" s="7">
        <v>40</v>
      </c>
      <c r="B47" s="29"/>
      <c r="C47" s="8" t="s">
        <v>85</v>
      </c>
      <c r="D47" s="8">
        <f t="shared" si="4"/>
        <v>1</v>
      </c>
      <c r="E47" s="9"/>
      <c r="F47" s="9">
        <v>1</v>
      </c>
      <c r="G47" s="9"/>
      <c r="H47" s="9"/>
      <c r="I47" s="9"/>
      <c r="J47" s="9"/>
      <c r="K47" s="9"/>
      <c r="L47" s="9"/>
      <c r="M47" s="9"/>
      <c r="N47" s="9"/>
      <c r="O47" s="9"/>
      <c r="P47" s="7"/>
      <c r="Q47" s="7"/>
      <c r="R47" s="7"/>
      <c r="S47" s="7"/>
      <c r="T47" s="7"/>
      <c r="U47" s="7"/>
      <c r="V47" s="7"/>
      <c r="W47" s="29"/>
      <c r="X47" s="29"/>
      <c r="Y47" s="29"/>
      <c r="Z47" s="29"/>
      <c r="AA47" s="29"/>
    </row>
    <row r="48" spans="1:27" s="2" customFormat="1" ht="21.95" customHeight="1">
      <c r="A48" s="7">
        <v>41</v>
      </c>
      <c r="B48" s="29"/>
      <c r="C48" s="8" t="s">
        <v>86</v>
      </c>
      <c r="D48" s="8">
        <f t="shared" si="4"/>
        <v>1</v>
      </c>
      <c r="E48" s="9"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7"/>
      <c r="Q48" s="7"/>
      <c r="R48" s="7"/>
      <c r="S48" s="7"/>
      <c r="T48" s="7"/>
      <c r="U48" s="7"/>
      <c r="V48" s="7"/>
      <c r="W48" s="29"/>
      <c r="X48" s="29"/>
      <c r="Y48" s="29"/>
      <c r="Z48" s="29"/>
      <c r="AA48" s="29"/>
    </row>
    <row r="49" spans="1:27" s="2" customFormat="1" ht="21.95" customHeight="1">
      <c r="A49" s="7">
        <v>42</v>
      </c>
      <c r="B49" s="29"/>
      <c r="C49" s="8" t="s">
        <v>87</v>
      </c>
      <c r="D49" s="8">
        <f t="shared" si="4"/>
        <v>1</v>
      </c>
      <c r="E49" s="9"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7"/>
      <c r="Q49" s="7"/>
      <c r="R49" s="7"/>
      <c r="S49" s="7"/>
      <c r="T49" s="7"/>
      <c r="U49" s="7"/>
      <c r="V49" s="7"/>
      <c r="W49" s="29"/>
      <c r="X49" s="29"/>
      <c r="Y49" s="29"/>
      <c r="Z49" s="29"/>
      <c r="AA49" s="29"/>
    </row>
    <row r="50" spans="1:27" s="2" customFormat="1" ht="21.95" customHeight="1">
      <c r="A50" s="7">
        <v>43</v>
      </c>
      <c r="B50" s="29"/>
      <c r="C50" s="8" t="s">
        <v>88</v>
      </c>
      <c r="D50" s="8">
        <f t="shared" si="4"/>
        <v>3</v>
      </c>
      <c r="E50" s="9">
        <v>2</v>
      </c>
      <c r="F50" s="9">
        <v>1</v>
      </c>
      <c r="G50" s="9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29"/>
      <c r="X50" s="29"/>
      <c r="Y50" s="29"/>
      <c r="Z50" s="29"/>
      <c r="AA50" s="29"/>
    </row>
    <row r="51" spans="1:27" s="2" customFormat="1" ht="21.95" customHeight="1">
      <c r="A51" s="7">
        <v>44</v>
      </c>
      <c r="B51" s="29"/>
      <c r="C51" s="8" t="s">
        <v>89</v>
      </c>
      <c r="D51" s="8">
        <f t="shared" si="4"/>
        <v>3</v>
      </c>
      <c r="E51" s="9">
        <v>2</v>
      </c>
      <c r="F51" s="9"/>
      <c r="G51" s="9">
        <v>1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29"/>
      <c r="X51" s="29"/>
      <c r="Y51" s="29"/>
      <c r="Z51" s="29"/>
      <c r="AA51" s="29"/>
    </row>
    <row r="52" spans="1:27" s="2" customFormat="1" ht="21.95" customHeight="1">
      <c r="A52" s="7">
        <v>45</v>
      </c>
      <c r="B52" s="29"/>
      <c r="C52" s="8" t="s">
        <v>90</v>
      </c>
      <c r="D52" s="8">
        <f t="shared" si="4"/>
        <v>1</v>
      </c>
      <c r="E52" s="9">
        <v>1</v>
      </c>
      <c r="F52" s="9"/>
      <c r="G52" s="9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29"/>
      <c r="X52" s="29"/>
      <c r="Y52" s="29"/>
      <c r="Z52" s="29"/>
      <c r="AA52" s="29"/>
    </row>
    <row r="53" spans="1:27" s="2" customFormat="1" ht="21.95" customHeight="1">
      <c r="A53" s="7">
        <v>46</v>
      </c>
      <c r="B53" s="29"/>
      <c r="C53" s="8" t="s">
        <v>91</v>
      </c>
      <c r="D53" s="8">
        <f t="shared" si="4"/>
        <v>1</v>
      </c>
      <c r="E53" s="9">
        <v>1</v>
      </c>
      <c r="F53" s="9"/>
      <c r="G53" s="9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29"/>
      <c r="X53" s="29"/>
      <c r="Y53" s="29"/>
      <c r="Z53" s="29"/>
      <c r="AA53" s="29"/>
    </row>
    <row r="54" spans="1:27" s="2" customFormat="1" ht="21.95" customHeight="1">
      <c r="A54" s="7">
        <v>47</v>
      </c>
      <c r="B54" s="29"/>
      <c r="C54" s="8" t="s">
        <v>92</v>
      </c>
      <c r="D54" s="8">
        <f t="shared" si="4"/>
        <v>1</v>
      </c>
      <c r="E54" s="9">
        <v>1</v>
      </c>
      <c r="F54" s="9"/>
      <c r="G54" s="9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29"/>
      <c r="X54" s="29"/>
      <c r="Y54" s="29"/>
      <c r="Z54" s="29"/>
      <c r="AA54" s="29"/>
    </row>
    <row r="55" spans="1:27" s="2" customFormat="1" ht="21.95" customHeight="1">
      <c r="A55" s="7">
        <v>48</v>
      </c>
      <c r="B55" s="29"/>
      <c r="C55" s="8" t="s">
        <v>93</v>
      </c>
      <c r="D55" s="8">
        <f t="shared" si="4"/>
        <v>1</v>
      </c>
      <c r="E55" s="9"/>
      <c r="F55" s="9">
        <v>1</v>
      </c>
      <c r="G55" s="9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29"/>
      <c r="X55" s="29"/>
      <c r="Y55" s="29"/>
      <c r="Z55" s="29"/>
      <c r="AA55" s="29"/>
    </row>
    <row r="56" spans="1:27" s="2" customFormat="1" ht="21.95" customHeight="1">
      <c r="A56" s="7">
        <v>49</v>
      </c>
      <c r="B56" s="29"/>
      <c r="C56" s="8" t="s">
        <v>94</v>
      </c>
      <c r="D56" s="8">
        <f t="shared" si="4"/>
        <v>1</v>
      </c>
      <c r="E56" s="9"/>
      <c r="F56" s="9"/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7"/>
      <c r="U56" s="7"/>
      <c r="V56" s="7"/>
      <c r="W56" s="29"/>
      <c r="X56" s="29"/>
      <c r="Y56" s="29"/>
      <c r="Z56" s="29"/>
      <c r="AA56" s="29"/>
    </row>
    <row r="57" spans="1:27" s="2" customFormat="1" ht="21.95" customHeight="1">
      <c r="A57" s="7">
        <v>50</v>
      </c>
      <c r="B57" s="29"/>
      <c r="C57" s="8" t="s">
        <v>95</v>
      </c>
      <c r="D57" s="8">
        <f t="shared" si="4"/>
        <v>2</v>
      </c>
      <c r="E57" s="9">
        <v>1</v>
      </c>
      <c r="F57" s="9"/>
      <c r="G57" s="9">
        <v>1</v>
      </c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7"/>
      <c r="U57" s="7"/>
      <c r="V57" s="7"/>
      <c r="W57" s="29"/>
      <c r="X57" s="29"/>
      <c r="Y57" s="29"/>
      <c r="Z57" s="29"/>
      <c r="AA57" s="29"/>
    </row>
    <row r="58" spans="1:27" s="2" customFormat="1" ht="21.95" customHeight="1">
      <c r="A58" s="7">
        <v>51</v>
      </c>
      <c r="B58" s="29"/>
      <c r="C58" s="8" t="s">
        <v>96</v>
      </c>
      <c r="D58" s="8">
        <f t="shared" si="4"/>
        <v>2</v>
      </c>
      <c r="E58" s="9">
        <v>2</v>
      </c>
      <c r="F58" s="9"/>
      <c r="G58" s="9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29"/>
      <c r="X58" s="29"/>
      <c r="Y58" s="29"/>
      <c r="Z58" s="29"/>
      <c r="AA58" s="29"/>
    </row>
    <row r="59" spans="1:27" s="2" customFormat="1" ht="21.95" customHeight="1">
      <c r="A59" s="7">
        <v>52</v>
      </c>
      <c r="B59" s="29"/>
      <c r="C59" s="8" t="s">
        <v>97</v>
      </c>
      <c r="D59" s="8">
        <f t="shared" si="4"/>
        <v>1</v>
      </c>
      <c r="E59" s="9"/>
      <c r="F59" s="9">
        <v>1</v>
      </c>
      <c r="G59" s="9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29"/>
      <c r="X59" s="29"/>
      <c r="Y59" s="29"/>
      <c r="Z59" s="29"/>
      <c r="AA59" s="29"/>
    </row>
    <row r="60" spans="1:27" s="2" customFormat="1" ht="21.95" customHeight="1">
      <c r="A60" s="7">
        <v>53</v>
      </c>
      <c r="B60" s="29"/>
      <c r="C60" s="8" t="s">
        <v>98</v>
      </c>
      <c r="D60" s="8">
        <f t="shared" si="4"/>
        <v>1</v>
      </c>
      <c r="E60" s="9"/>
      <c r="F60" s="9"/>
      <c r="G60" s="9">
        <v>1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29"/>
      <c r="X60" s="29"/>
      <c r="Y60" s="29"/>
      <c r="Z60" s="29"/>
      <c r="AA60" s="29"/>
    </row>
    <row r="61" spans="1:27" s="2" customFormat="1" ht="21.95" customHeight="1">
      <c r="A61" s="7">
        <v>54</v>
      </c>
      <c r="B61" s="29"/>
      <c r="C61" s="8" t="s">
        <v>99</v>
      </c>
      <c r="D61" s="8">
        <f t="shared" si="4"/>
        <v>1</v>
      </c>
      <c r="E61" s="9"/>
      <c r="F61" s="9">
        <v>1</v>
      </c>
      <c r="G61" s="9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29"/>
      <c r="X61" s="29"/>
      <c r="Y61" s="29"/>
      <c r="Z61" s="29"/>
      <c r="AA61" s="29"/>
    </row>
    <row r="62" spans="1:27" s="2" customFormat="1" ht="21.95" customHeight="1">
      <c r="A62" s="7">
        <v>55</v>
      </c>
      <c r="B62" s="29"/>
      <c r="C62" s="8" t="s">
        <v>100</v>
      </c>
      <c r="D62" s="8">
        <f t="shared" si="4"/>
        <v>1</v>
      </c>
      <c r="E62" s="9"/>
      <c r="F62" s="9"/>
      <c r="G62" s="9">
        <v>1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29"/>
      <c r="X62" s="29"/>
      <c r="Y62" s="29"/>
      <c r="Z62" s="29"/>
      <c r="AA62" s="29"/>
    </row>
    <row r="63" spans="1:27" s="2" customFormat="1" ht="21.95" customHeight="1">
      <c r="A63" s="7">
        <v>56</v>
      </c>
      <c r="B63" s="29" t="s">
        <v>67</v>
      </c>
      <c r="C63" s="8" t="s">
        <v>101</v>
      </c>
      <c r="D63" s="8">
        <f t="shared" si="4"/>
        <v>2</v>
      </c>
      <c r="E63" s="9">
        <v>1</v>
      </c>
      <c r="F63" s="9">
        <v>1</v>
      </c>
      <c r="G63" s="9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29" t="s">
        <v>184</v>
      </c>
      <c r="X63" s="29" t="s">
        <v>35</v>
      </c>
      <c r="Y63" s="29" t="s">
        <v>64</v>
      </c>
      <c r="Z63" s="29" t="s">
        <v>69</v>
      </c>
      <c r="AA63" s="29" t="s">
        <v>81</v>
      </c>
    </row>
    <row r="64" spans="1:27" s="2" customFormat="1" ht="21.95" customHeight="1">
      <c r="A64" s="7">
        <v>57</v>
      </c>
      <c r="B64" s="29"/>
      <c r="C64" s="8" t="s">
        <v>102</v>
      </c>
      <c r="D64" s="8">
        <f t="shared" si="4"/>
        <v>1</v>
      </c>
      <c r="E64" s="9"/>
      <c r="F64" s="9"/>
      <c r="G64" s="9">
        <v>1</v>
      </c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7"/>
      <c r="T64" s="7"/>
      <c r="U64" s="7"/>
      <c r="V64" s="7"/>
      <c r="W64" s="29"/>
      <c r="X64" s="29"/>
      <c r="Y64" s="29"/>
      <c r="Z64" s="29"/>
      <c r="AA64" s="29"/>
    </row>
    <row r="65" spans="1:27" s="2" customFormat="1" ht="21.95" customHeight="1">
      <c r="A65" s="7">
        <v>58</v>
      </c>
      <c r="B65" s="29"/>
      <c r="C65" s="8" t="s">
        <v>103</v>
      </c>
      <c r="D65" s="8">
        <f t="shared" si="4"/>
        <v>1</v>
      </c>
      <c r="E65" s="9"/>
      <c r="F65" s="9"/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7"/>
      <c r="T65" s="7"/>
      <c r="U65" s="7"/>
      <c r="V65" s="7"/>
      <c r="W65" s="29"/>
      <c r="X65" s="29"/>
      <c r="Y65" s="29"/>
      <c r="Z65" s="29"/>
      <c r="AA65" s="29"/>
    </row>
    <row r="66" spans="1:27" s="2" customFormat="1" ht="21.95" customHeight="1">
      <c r="A66" s="7">
        <v>59</v>
      </c>
      <c r="B66" s="29"/>
      <c r="C66" s="8" t="s">
        <v>104</v>
      </c>
      <c r="D66" s="8">
        <f t="shared" si="4"/>
        <v>1</v>
      </c>
      <c r="E66" s="9"/>
      <c r="F66" s="9">
        <v>1</v>
      </c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7"/>
      <c r="T66" s="7"/>
      <c r="U66" s="7"/>
      <c r="V66" s="7"/>
      <c r="W66" s="29"/>
      <c r="X66" s="29"/>
      <c r="Y66" s="29"/>
      <c r="Z66" s="29"/>
      <c r="AA66" s="29"/>
    </row>
    <row r="67" spans="1:27" s="2" customFormat="1" ht="21.95" customHeight="1">
      <c r="A67" s="7">
        <v>60</v>
      </c>
      <c r="B67" s="29"/>
      <c r="C67" s="8" t="s">
        <v>105</v>
      </c>
      <c r="D67" s="8">
        <f t="shared" si="4"/>
        <v>2</v>
      </c>
      <c r="E67" s="9"/>
      <c r="F67" s="9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>
        <v>1</v>
      </c>
      <c r="S67" s="7"/>
      <c r="T67" s="7"/>
      <c r="U67" s="7"/>
      <c r="V67" s="7"/>
      <c r="W67" s="29"/>
      <c r="X67" s="29"/>
      <c r="Y67" s="29"/>
      <c r="Z67" s="29"/>
      <c r="AA67" s="29"/>
    </row>
    <row r="68" spans="1:27" s="2" customFormat="1" ht="21.95" customHeight="1">
      <c r="A68" s="7">
        <v>61</v>
      </c>
      <c r="B68" s="29"/>
      <c r="C68" s="8" t="s">
        <v>106</v>
      </c>
      <c r="D68" s="8">
        <f t="shared" si="4"/>
        <v>1</v>
      </c>
      <c r="E68" s="9"/>
      <c r="F68" s="9">
        <v>1</v>
      </c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7"/>
      <c r="T68" s="7"/>
      <c r="U68" s="7"/>
      <c r="V68" s="7"/>
      <c r="W68" s="29"/>
      <c r="X68" s="29"/>
      <c r="Y68" s="29"/>
      <c r="Z68" s="29"/>
      <c r="AA68" s="29"/>
    </row>
    <row r="69" spans="1:27" s="2" customFormat="1" ht="21.95" customHeight="1">
      <c r="A69" s="7">
        <v>62</v>
      </c>
      <c r="B69" s="29"/>
      <c r="C69" s="8" t="s">
        <v>107</v>
      </c>
      <c r="D69" s="8">
        <f t="shared" si="4"/>
        <v>2</v>
      </c>
      <c r="E69" s="9">
        <v>1</v>
      </c>
      <c r="F69" s="9">
        <v>1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7"/>
      <c r="T69" s="7"/>
      <c r="U69" s="7"/>
      <c r="V69" s="7"/>
      <c r="W69" s="29"/>
      <c r="X69" s="29"/>
      <c r="Y69" s="29"/>
      <c r="Z69" s="29"/>
      <c r="AA69" s="29"/>
    </row>
    <row r="70" spans="1:27" s="2" customFormat="1" ht="21.95" customHeight="1">
      <c r="A70" s="7">
        <v>63</v>
      </c>
      <c r="B70" s="29"/>
      <c r="C70" s="8" t="s">
        <v>108</v>
      </c>
      <c r="D70" s="8">
        <f t="shared" si="4"/>
        <v>1</v>
      </c>
      <c r="E70" s="9"/>
      <c r="F70" s="9"/>
      <c r="G70" s="9">
        <v>1</v>
      </c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7"/>
      <c r="T70" s="7"/>
      <c r="U70" s="7"/>
      <c r="V70" s="7"/>
      <c r="W70" s="29"/>
      <c r="X70" s="29"/>
      <c r="Y70" s="29"/>
      <c r="Z70" s="29"/>
      <c r="AA70" s="29"/>
    </row>
    <row r="71" spans="1:27" s="2" customFormat="1" ht="21.95" customHeight="1">
      <c r="A71" s="7">
        <v>64</v>
      </c>
      <c r="B71" s="29"/>
      <c r="C71" s="8" t="s">
        <v>109</v>
      </c>
      <c r="D71" s="8">
        <f t="shared" si="4"/>
        <v>1</v>
      </c>
      <c r="E71" s="9">
        <v>1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7"/>
      <c r="T71" s="7"/>
      <c r="U71" s="7"/>
      <c r="V71" s="7"/>
      <c r="W71" s="29"/>
      <c r="X71" s="29"/>
      <c r="Y71" s="29"/>
      <c r="Z71" s="29"/>
      <c r="AA71" s="29"/>
    </row>
    <row r="72" spans="1:27" s="2" customFormat="1" ht="21.95" customHeight="1">
      <c r="A72" s="7">
        <v>65</v>
      </c>
      <c r="B72" s="29"/>
      <c r="C72" s="8" t="s">
        <v>110</v>
      </c>
      <c r="D72" s="8">
        <f t="shared" si="4"/>
        <v>1</v>
      </c>
      <c r="E72" s="9"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7"/>
      <c r="T72" s="7"/>
      <c r="U72" s="7"/>
      <c r="V72" s="7"/>
      <c r="W72" s="29"/>
      <c r="X72" s="29"/>
      <c r="Y72" s="29"/>
      <c r="Z72" s="29"/>
      <c r="AA72" s="29"/>
    </row>
    <row r="73" spans="1:27" s="2" customFormat="1" ht="21.95" customHeight="1">
      <c r="A73" s="7">
        <v>66</v>
      </c>
      <c r="B73" s="29"/>
      <c r="C73" s="8" t="s">
        <v>111</v>
      </c>
      <c r="D73" s="8">
        <f t="shared" si="4"/>
        <v>2</v>
      </c>
      <c r="E73" s="9"/>
      <c r="F73" s="9"/>
      <c r="G73" s="9">
        <v>2</v>
      </c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7"/>
      <c r="T73" s="7"/>
      <c r="U73" s="7"/>
      <c r="V73" s="7"/>
      <c r="W73" s="29"/>
      <c r="X73" s="29"/>
      <c r="Y73" s="29"/>
      <c r="Z73" s="29"/>
      <c r="AA73" s="29"/>
    </row>
    <row r="74" spans="1:27" s="2" customFormat="1" ht="21.95" customHeight="1">
      <c r="A74" s="7">
        <v>67</v>
      </c>
      <c r="B74" s="29"/>
      <c r="C74" s="8" t="s">
        <v>112</v>
      </c>
      <c r="D74" s="8">
        <f t="shared" si="4"/>
        <v>1</v>
      </c>
      <c r="E74" s="9"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7"/>
      <c r="T74" s="7"/>
      <c r="U74" s="7"/>
      <c r="V74" s="7"/>
      <c r="W74" s="29"/>
      <c r="X74" s="29"/>
      <c r="Y74" s="29"/>
      <c r="Z74" s="29"/>
      <c r="AA74" s="29"/>
    </row>
    <row r="75" spans="1:27" s="2" customFormat="1" ht="21.95" customHeight="1">
      <c r="A75" s="7">
        <v>68</v>
      </c>
      <c r="B75" s="29"/>
      <c r="C75" s="8" t="s">
        <v>113</v>
      </c>
      <c r="D75" s="8">
        <f t="shared" si="4"/>
        <v>1</v>
      </c>
      <c r="E75" s="9">
        <v>1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7"/>
      <c r="T75" s="7"/>
      <c r="U75" s="7"/>
      <c r="V75" s="7"/>
      <c r="W75" s="29"/>
      <c r="X75" s="29"/>
      <c r="Y75" s="29"/>
      <c r="Z75" s="29"/>
      <c r="AA75" s="29"/>
    </row>
    <row r="76" spans="1:27" s="2" customFormat="1" ht="21.95" customHeight="1">
      <c r="A76" s="7">
        <v>69</v>
      </c>
      <c r="B76" s="29"/>
      <c r="C76" s="36" t="s">
        <v>114</v>
      </c>
      <c r="D76" s="8">
        <f t="shared" ref="D76:D78" si="5">SUM(E76:V76)</f>
        <v>1</v>
      </c>
      <c r="E76" s="9"/>
      <c r="F76" s="9"/>
      <c r="G76" s="9">
        <v>1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7"/>
      <c r="T76" s="7"/>
      <c r="U76" s="7"/>
      <c r="V76" s="7"/>
      <c r="W76" s="29"/>
      <c r="X76" s="29"/>
      <c r="Y76" s="29"/>
      <c r="Z76" s="29"/>
      <c r="AA76" s="29"/>
    </row>
    <row r="77" spans="1:27" s="2" customFormat="1" ht="21.95" customHeight="1">
      <c r="A77" s="7">
        <v>70</v>
      </c>
      <c r="B77" s="29"/>
      <c r="C77" s="9" t="s">
        <v>115</v>
      </c>
      <c r="D77" s="8">
        <f t="shared" si="5"/>
        <v>1</v>
      </c>
      <c r="E77" s="9"/>
      <c r="F77" s="9"/>
      <c r="G77" s="9">
        <v>1</v>
      </c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7"/>
      <c r="T77" s="7"/>
      <c r="U77" s="7"/>
      <c r="V77" s="7"/>
      <c r="W77" s="29"/>
      <c r="X77" s="29"/>
      <c r="Y77" s="29"/>
      <c r="Z77" s="29"/>
      <c r="AA77" s="29"/>
    </row>
    <row r="78" spans="1:27" s="2" customFormat="1" ht="21.95" customHeight="1">
      <c r="A78" s="7">
        <v>71</v>
      </c>
      <c r="B78" s="29"/>
      <c r="C78" s="9" t="s">
        <v>116</v>
      </c>
      <c r="D78" s="8">
        <f t="shared" si="5"/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7"/>
      <c r="S78" s="7"/>
      <c r="T78" s="7"/>
      <c r="U78" s="9">
        <v>1</v>
      </c>
      <c r="V78" s="7"/>
      <c r="W78" s="29"/>
      <c r="X78" s="29"/>
      <c r="Y78" s="29"/>
      <c r="Z78" s="29"/>
      <c r="AA78" s="29"/>
    </row>
    <row r="79" spans="1:27" s="2" customFormat="1" ht="21.95" customHeight="1">
      <c r="A79" s="7">
        <v>72</v>
      </c>
      <c r="B79" s="29"/>
      <c r="C79" s="8" t="s">
        <v>117</v>
      </c>
      <c r="D79" s="8">
        <f t="shared" ref="D79:D92" si="6">SUM(E79:V79)</f>
        <v>2</v>
      </c>
      <c r="E79" s="9"/>
      <c r="F79" s="9"/>
      <c r="G79" s="9"/>
      <c r="H79" s="9"/>
      <c r="I79" s="9"/>
      <c r="J79" s="9"/>
      <c r="K79" s="9"/>
      <c r="L79" s="9"/>
      <c r="M79" s="9"/>
      <c r="N79" s="9">
        <v>1</v>
      </c>
      <c r="O79" s="9"/>
      <c r="P79" s="9"/>
      <c r="Q79" s="9"/>
      <c r="R79" s="9">
        <v>1</v>
      </c>
      <c r="S79" s="7"/>
      <c r="T79" s="7"/>
      <c r="U79" s="7"/>
      <c r="V79" s="7"/>
      <c r="W79" s="29"/>
      <c r="X79" s="29"/>
      <c r="Y79" s="29"/>
      <c r="Z79" s="29"/>
      <c r="AA79" s="29"/>
    </row>
    <row r="80" spans="1:27" s="2" customFormat="1" ht="21.95" customHeight="1">
      <c r="A80" s="7">
        <v>73</v>
      </c>
      <c r="B80" s="29"/>
      <c r="C80" s="8" t="s">
        <v>118</v>
      </c>
      <c r="D80" s="8">
        <f t="shared" si="6"/>
        <v>1</v>
      </c>
      <c r="E80" s="9"/>
      <c r="F80" s="9"/>
      <c r="G80" s="9"/>
      <c r="H80" s="9"/>
      <c r="I80" s="9"/>
      <c r="J80" s="9"/>
      <c r="K80" s="9"/>
      <c r="L80" s="9"/>
      <c r="M80" s="9"/>
      <c r="N80" s="9">
        <v>1</v>
      </c>
      <c r="O80" s="9"/>
      <c r="P80" s="9"/>
      <c r="Q80" s="9"/>
      <c r="R80" s="9"/>
      <c r="S80" s="7"/>
      <c r="T80" s="7"/>
      <c r="U80" s="7"/>
      <c r="V80" s="7"/>
      <c r="W80" s="29"/>
      <c r="X80" s="29"/>
      <c r="Y80" s="29"/>
      <c r="Z80" s="29"/>
      <c r="AA80" s="29"/>
    </row>
    <row r="81" spans="1:27" s="2" customFormat="1" ht="21.95" customHeight="1">
      <c r="A81" s="7">
        <v>74</v>
      </c>
      <c r="B81" s="29"/>
      <c r="C81" s="8" t="s">
        <v>119</v>
      </c>
      <c r="D81" s="8">
        <f t="shared" si="6"/>
        <v>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>
        <v>1</v>
      </c>
      <c r="P81" s="9"/>
      <c r="Q81" s="9"/>
      <c r="R81" s="9"/>
      <c r="S81" s="7"/>
      <c r="T81" s="7"/>
      <c r="U81" s="7"/>
      <c r="V81" s="7"/>
      <c r="W81" s="29"/>
      <c r="X81" s="29"/>
      <c r="Y81" s="29"/>
      <c r="Z81" s="29"/>
      <c r="AA81" s="29"/>
    </row>
    <row r="82" spans="1:27" s="2" customFormat="1" ht="21.95" customHeight="1">
      <c r="A82" s="7">
        <v>75</v>
      </c>
      <c r="B82" s="29"/>
      <c r="C82" s="8" t="s">
        <v>120</v>
      </c>
      <c r="D82" s="8">
        <f t="shared" si="6"/>
        <v>2</v>
      </c>
      <c r="E82" s="9"/>
      <c r="F82" s="9"/>
      <c r="G82" s="9">
        <v>1</v>
      </c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>
        <v>1</v>
      </c>
      <c r="T82" s="7"/>
      <c r="U82" s="7"/>
      <c r="V82" s="7"/>
      <c r="W82" s="29"/>
      <c r="X82" s="29"/>
      <c r="Y82" s="29"/>
      <c r="Z82" s="29"/>
      <c r="AA82" s="29"/>
    </row>
    <row r="83" spans="1:27" s="2" customFormat="1" ht="21.95" customHeight="1">
      <c r="A83" s="7">
        <v>76</v>
      </c>
      <c r="B83" s="29" t="s">
        <v>67</v>
      </c>
      <c r="C83" s="8" t="s">
        <v>121</v>
      </c>
      <c r="D83" s="8">
        <f t="shared" si="6"/>
        <v>1</v>
      </c>
      <c r="E83" s="9"/>
      <c r="F83" s="9"/>
      <c r="G83" s="9"/>
      <c r="H83" s="9"/>
      <c r="I83" s="9"/>
      <c r="J83" s="9"/>
      <c r="K83" s="9"/>
      <c r="L83" s="9"/>
      <c r="M83" s="9"/>
      <c r="N83" s="9">
        <v>1</v>
      </c>
      <c r="O83" s="9"/>
      <c r="P83" s="9"/>
      <c r="Q83" s="9"/>
      <c r="R83" s="9"/>
      <c r="S83" s="9"/>
      <c r="T83" s="7"/>
      <c r="U83" s="7"/>
      <c r="V83" s="7"/>
      <c r="W83" s="29" t="s">
        <v>184</v>
      </c>
      <c r="X83" s="29" t="s">
        <v>35</v>
      </c>
      <c r="Y83" s="29" t="s">
        <v>64</v>
      </c>
      <c r="Z83" s="29" t="s">
        <v>69</v>
      </c>
      <c r="AA83" s="29" t="s">
        <v>36</v>
      </c>
    </row>
    <row r="84" spans="1:27" s="2" customFormat="1" ht="21.95" customHeight="1">
      <c r="A84" s="7">
        <v>77</v>
      </c>
      <c r="B84" s="29"/>
      <c r="C84" s="8" t="s">
        <v>122</v>
      </c>
      <c r="D84" s="8">
        <f t="shared" si="6"/>
        <v>1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>
        <v>1</v>
      </c>
      <c r="S84" s="9"/>
      <c r="T84" s="7"/>
      <c r="U84" s="7"/>
      <c r="V84" s="7"/>
      <c r="W84" s="29"/>
      <c r="X84" s="29"/>
      <c r="Y84" s="29"/>
      <c r="Z84" s="29"/>
      <c r="AA84" s="29"/>
    </row>
    <row r="85" spans="1:27" s="2" customFormat="1" ht="21.95" customHeight="1">
      <c r="A85" s="7">
        <v>78</v>
      </c>
      <c r="B85" s="29"/>
      <c r="C85" s="18" t="s">
        <v>123</v>
      </c>
      <c r="D85" s="8">
        <f t="shared" si="6"/>
        <v>1</v>
      </c>
      <c r="E85" s="9"/>
      <c r="F85" s="9"/>
      <c r="G85" s="9">
        <v>1</v>
      </c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7"/>
      <c r="U85" s="7"/>
      <c r="V85" s="7"/>
      <c r="W85" s="29"/>
      <c r="X85" s="29"/>
      <c r="Y85" s="29"/>
      <c r="Z85" s="29"/>
      <c r="AA85" s="29"/>
    </row>
    <row r="86" spans="1:27" s="2" customFormat="1" ht="21.95" customHeight="1">
      <c r="A86" s="7">
        <v>79</v>
      </c>
      <c r="B86" s="29"/>
      <c r="C86" s="18" t="s">
        <v>124</v>
      </c>
      <c r="D86" s="8">
        <f t="shared" si="6"/>
        <v>2</v>
      </c>
      <c r="E86" s="9"/>
      <c r="F86" s="9"/>
      <c r="G86" s="9">
        <v>1</v>
      </c>
      <c r="H86" s="9"/>
      <c r="I86" s="9"/>
      <c r="J86" s="9"/>
      <c r="K86" s="9"/>
      <c r="L86" s="9"/>
      <c r="M86" s="9"/>
      <c r="N86" s="9"/>
      <c r="O86" s="9">
        <v>1</v>
      </c>
      <c r="P86" s="9"/>
      <c r="Q86" s="9"/>
      <c r="R86" s="9"/>
      <c r="S86" s="9"/>
      <c r="T86" s="7"/>
      <c r="U86" s="7"/>
      <c r="V86" s="7"/>
      <c r="W86" s="29"/>
      <c r="X86" s="29"/>
      <c r="Y86" s="29"/>
      <c r="Z86" s="29"/>
      <c r="AA86" s="29"/>
    </row>
    <row r="87" spans="1:27" s="2" customFormat="1" ht="21.95" customHeight="1">
      <c r="A87" s="7">
        <v>80</v>
      </c>
      <c r="B87" s="29"/>
      <c r="C87" s="8" t="s">
        <v>52</v>
      </c>
      <c r="D87" s="8">
        <f t="shared" si="6"/>
        <v>1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>
        <v>1</v>
      </c>
      <c r="P87" s="7"/>
      <c r="Q87" s="7"/>
      <c r="R87" s="7"/>
      <c r="S87" s="7"/>
      <c r="T87" s="7"/>
      <c r="U87" s="7"/>
      <c r="V87" s="7"/>
      <c r="W87" s="29"/>
      <c r="X87" s="29"/>
      <c r="Y87" s="29"/>
      <c r="Z87" s="29"/>
      <c r="AA87" s="29"/>
    </row>
    <row r="88" spans="1:27" s="2" customFormat="1" ht="21.95" customHeight="1">
      <c r="A88" s="7">
        <v>81</v>
      </c>
      <c r="B88" s="29"/>
      <c r="C88" s="9" t="s">
        <v>125</v>
      </c>
      <c r="D88" s="8">
        <f t="shared" si="6"/>
        <v>1</v>
      </c>
      <c r="E88" s="9"/>
      <c r="F88" s="9"/>
      <c r="G88" s="9">
        <v>1</v>
      </c>
      <c r="H88" s="9"/>
      <c r="I88" s="9"/>
      <c r="J88" s="9"/>
      <c r="K88" s="9"/>
      <c r="L88" s="9"/>
      <c r="M88" s="9"/>
      <c r="N88" s="9"/>
      <c r="O88" s="9"/>
      <c r="P88" s="7"/>
      <c r="Q88" s="7"/>
      <c r="R88" s="7"/>
      <c r="S88" s="7"/>
      <c r="T88" s="7"/>
      <c r="U88" s="7"/>
      <c r="V88" s="7"/>
      <c r="W88" s="29"/>
      <c r="X88" s="29"/>
      <c r="Y88" s="29"/>
      <c r="Z88" s="29"/>
      <c r="AA88" s="29"/>
    </row>
    <row r="89" spans="1:27" s="2" customFormat="1" ht="21.95" customHeight="1">
      <c r="A89" s="7">
        <v>82</v>
      </c>
      <c r="B89" s="29"/>
      <c r="C89" s="9" t="s">
        <v>126</v>
      </c>
      <c r="D89" s="8">
        <f t="shared" si="6"/>
        <v>1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>
        <v>1</v>
      </c>
      <c r="P89" s="7"/>
      <c r="Q89" s="7"/>
      <c r="R89" s="7"/>
      <c r="S89" s="7"/>
      <c r="T89" s="7"/>
      <c r="U89" s="7"/>
      <c r="V89" s="7"/>
      <c r="W89" s="29"/>
      <c r="X89" s="29"/>
      <c r="Y89" s="29"/>
      <c r="Z89" s="29"/>
      <c r="AA89" s="29"/>
    </row>
    <row r="90" spans="1:27" s="2" customFormat="1" ht="21.95" customHeight="1">
      <c r="A90" s="7">
        <v>83</v>
      </c>
      <c r="B90" s="29"/>
      <c r="C90" s="9" t="s">
        <v>127</v>
      </c>
      <c r="D90" s="8">
        <f t="shared" si="6"/>
        <v>1</v>
      </c>
      <c r="E90" s="9"/>
      <c r="F90" s="9"/>
      <c r="G90" s="9">
        <v>1</v>
      </c>
      <c r="H90" s="9"/>
      <c r="I90" s="9"/>
      <c r="J90" s="9"/>
      <c r="K90" s="9"/>
      <c r="L90" s="9"/>
      <c r="M90" s="9"/>
      <c r="N90" s="9"/>
      <c r="O90" s="9"/>
      <c r="P90" s="7"/>
      <c r="Q90" s="7"/>
      <c r="R90" s="7"/>
      <c r="S90" s="7"/>
      <c r="T90" s="7"/>
      <c r="U90" s="7"/>
      <c r="V90" s="7"/>
      <c r="W90" s="29"/>
      <c r="X90" s="29"/>
      <c r="Y90" s="29"/>
      <c r="Z90" s="29"/>
      <c r="AA90" s="29"/>
    </row>
    <row r="91" spans="1:27" s="2" customFormat="1" ht="21.95" customHeight="1">
      <c r="A91" s="7">
        <v>84</v>
      </c>
      <c r="B91" s="29"/>
      <c r="C91" s="8" t="s">
        <v>128</v>
      </c>
      <c r="D91" s="8">
        <f t="shared" si="6"/>
        <v>1</v>
      </c>
      <c r="E91" s="9"/>
      <c r="F91" s="9"/>
      <c r="G91" s="9">
        <v>1</v>
      </c>
      <c r="H91" s="9"/>
      <c r="I91" s="9"/>
      <c r="J91" s="9"/>
      <c r="K91" s="9"/>
      <c r="L91" s="9"/>
      <c r="M91" s="9"/>
      <c r="N91" s="9"/>
      <c r="O91" s="9"/>
      <c r="P91" s="7"/>
      <c r="Q91" s="7"/>
      <c r="R91" s="7"/>
      <c r="S91" s="7"/>
      <c r="T91" s="7"/>
      <c r="U91" s="7"/>
      <c r="V91" s="7"/>
      <c r="W91" s="29"/>
      <c r="X91" s="29"/>
      <c r="Y91" s="29"/>
      <c r="Z91" s="29"/>
      <c r="AA91" s="29"/>
    </row>
    <row r="92" spans="1:27" s="2" customFormat="1" ht="21.95" customHeight="1">
      <c r="A92" s="7">
        <v>85</v>
      </c>
      <c r="B92" s="29"/>
      <c r="C92" s="8" t="s">
        <v>129</v>
      </c>
      <c r="D92" s="8">
        <f t="shared" si="6"/>
        <v>1</v>
      </c>
      <c r="E92" s="9"/>
      <c r="F92" s="9"/>
      <c r="G92" s="9">
        <v>1</v>
      </c>
      <c r="H92" s="9"/>
      <c r="I92" s="9"/>
      <c r="J92" s="9"/>
      <c r="K92" s="9"/>
      <c r="L92" s="9"/>
      <c r="M92" s="9"/>
      <c r="N92" s="9"/>
      <c r="O92" s="9"/>
      <c r="P92" s="7"/>
      <c r="Q92" s="7"/>
      <c r="R92" s="7"/>
      <c r="S92" s="7"/>
      <c r="T92" s="7"/>
      <c r="U92" s="7"/>
      <c r="V92" s="7"/>
      <c r="W92" s="29"/>
      <c r="X92" s="29"/>
      <c r="Y92" s="29"/>
      <c r="Z92" s="29"/>
      <c r="AA92" s="29"/>
    </row>
    <row r="93" spans="1:27" s="2" customFormat="1" ht="21.95" customHeight="1">
      <c r="A93" s="7">
        <v>86</v>
      </c>
      <c r="B93" s="29"/>
      <c r="C93" s="8" t="s">
        <v>130</v>
      </c>
      <c r="D93" s="8">
        <f t="shared" si="0"/>
        <v>5</v>
      </c>
      <c r="E93" s="9"/>
      <c r="F93" s="9"/>
      <c r="G93" s="9">
        <v>2</v>
      </c>
      <c r="H93" s="9"/>
      <c r="I93" s="9"/>
      <c r="J93" s="9"/>
      <c r="K93" s="9"/>
      <c r="L93" s="9"/>
      <c r="M93" s="9"/>
      <c r="N93" s="9"/>
      <c r="O93" s="9">
        <v>2</v>
      </c>
      <c r="P93" s="9"/>
      <c r="Q93" s="9"/>
      <c r="R93" s="9">
        <v>1</v>
      </c>
      <c r="S93" s="9"/>
      <c r="T93" s="7"/>
      <c r="U93" s="9"/>
      <c r="V93" s="7"/>
      <c r="W93" s="29"/>
      <c r="X93" s="29"/>
      <c r="Y93" s="29"/>
      <c r="Z93" s="29"/>
      <c r="AA93" s="29"/>
    </row>
    <row r="94" spans="1:27" s="2" customFormat="1" ht="21.95" customHeight="1">
      <c r="A94" s="7">
        <v>87</v>
      </c>
      <c r="B94" s="29"/>
      <c r="C94" s="8" t="s">
        <v>131</v>
      </c>
      <c r="D94" s="8">
        <f t="shared" si="0"/>
        <v>3</v>
      </c>
      <c r="E94" s="9"/>
      <c r="F94" s="9"/>
      <c r="G94" s="9">
        <v>1</v>
      </c>
      <c r="H94" s="9"/>
      <c r="I94" s="9"/>
      <c r="J94" s="9"/>
      <c r="K94" s="9"/>
      <c r="L94" s="9"/>
      <c r="M94" s="9"/>
      <c r="N94" s="9"/>
      <c r="O94" s="9">
        <v>1</v>
      </c>
      <c r="P94" s="9"/>
      <c r="Q94" s="9"/>
      <c r="R94" s="9"/>
      <c r="S94" s="9">
        <v>1</v>
      </c>
      <c r="T94" s="7"/>
      <c r="U94" s="9"/>
      <c r="V94" s="7"/>
      <c r="W94" s="29"/>
      <c r="X94" s="29"/>
      <c r="Y94" s="29"/>
      <c r="Z94" s="29"/>
      <c r="AA94" s="29"/>
    </row>
    <row r="95" spans="1:27" s="2" customFormat="1" ht="21.95" customHeight="1">
      <c r="A95" s="7">
        <v>88</v>
      </c>
      <c r="B95" s="29"/>
      <c r="C95" s="8" t="s">
        <v>132</v>
      </c>
      <c r="D95" s="8">
        <f t="shared" si="0"/>
        <v>1</v>
      </c>
      <c r="E95" s="9"/>
      <c r="F95" s="9"/>
      <c r="G95" s="9">
        <v>1</v>
      </c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7"/>
      <c r="U95" s="9"/>
      <c r="V95" s="7"/>
      <c r="W95" s="29"/>
      <c r="X95" s="29"/>
      <c r="Y95" s="29"/>
      <c r="Z95" s="29"/>
      <c r="AA95" s="29"/>
    </row>
    <row r="96" spans="1:27" s="2" customFormat="1" ht="21.95" customHeight="1">
      <c r="A96" s="7">
        <v>89</v>
      </c>
      <c r="B96" s="29"/>
      <c r="C96" s="8" t="s">
        <v>133</v>
      </c>
      <c r="D96" s="8">
        <f t="shared" ref="D96:D101" si="7">SUM(E96:V96)</f>
        <v>1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>
        <v>1</v>
      </c>
      <c r="P96" s="7"/>
      <c r="Q96" s="7"/>
      <c r="R96" s="7"/>
      <c r="S96" s="7"/>
      <c r="T96" s="7"/>
      <c r="U96" s="7"/>
      <c r="V96" s="7"/>
      <c r="W96" s="29"/>
      <c r="X96" s="29"/>
      <c r="Y96" s="29"/>
      <c r="Z96" s="29"/>
      <c r="AA96" s="29"/>
    </row>
    <row r="97" spans="1:27" s="2" customFormat="1" ht="21.95" customHeight="1">
      <c r="A97" s="7">
        <v>90</v>
      </c>
      <c r="B97" s="29"/>
      <c r="C97" s="8" t="s">
        <v>134</v>
      </c>
      <c r="D97" s="8">
        <f t="shared" si="7"/>
        <v>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>
        <v>1</v>
      </c>
      <c r="P97" s="7"/>
      <c r="Q97" s="7"/>
      <c r="R97" s="7"/>
      <c r="S97" s="7"/>
      <c r="T97" s="7"/>
      <c r="U97" s="7"/>
      <c r="V97" s="7"/>
      <c r="W97" s="29"/>
      <c r="X97" s="29"/>
      <c r="Y97" s="29"/>
      <c r="Z97" s="29"/>
      <c r="AA97" s="29"/>
    </row>
    <row r="98" spans="1:27" s="2" customFormat="1" ht="21.95" customHeight="1">
      <c r="A98" s="7">
        <v>91</v>
      </c>
      <c r="B98" s="29"/>
      <c r="C98" s="8" t="s">
        <v>135</v>
      </c>
      <c r="D98" s="8">
        <f t="shared" si="7"/>
        <v>2</v>
      </c>
      <c r="E98" s="9"/>
      <c r="F98" s="9"/>
      <c r="G98" s="9">
        <v>1</v>
      </c>
      <c r="H98" s="9"/>
      <c r="I98" s="9"/>
      <c r="J98" s="9"/>
      <c r="K98" s="9"/>
      <c r="L98" s="9"/>
      <c r="M98" s="9"/>
      <c r="N98" s="9">
        <v>1</v>
      </c>
      <c r="O98" s="9"/>
      <c r="P98" s="9"/>
      <c r="Q98" s="9"/>
      <c r="R98" s="7"/>
      <c r="S98" s="7"/>
      <c r="T98" s="7"/>
      <c r="U98" s="7"/>
      <c r="V98" s="7"/>
      <c r="W98" s="29"/>
      <c r="X98" s="29"/>
      <c r="Y98" s="29"/>
      <c r="Z98" s="29"/>
      <c r="AA98" s="29"/>
    </row>
    <row r="99" spans="1:27" s="2" customFormat="1" ht="21.95" customHeight="1">
      <c r="A99" s="7">
        <v>92</v>
      </c>
      <c r="B99" s="29"/>
      <c r="C99" s="8" t="s">
        <v>136</v>
      </c>
      <c r="D99" s="8">
        <f t="shared" si="7"/>
        <v>2</v>
      </c>
      <c r="E99" s="9"/>
      <c r="F99" s="9"/>
      <c r="G99" s="9">
        <v>1</v>
      </c>
      <c r="H99" s="9"/>
      <c r="I99" s="9"/>
      <c r="J99" s="9"/>
      <c r="K99" s="9"/>
      <c r="L99" s="9"/>
      <c r="M99" s="9"/>
      <c r="N99" s="9"/>
      <c r="O99" s="9">
        <v>1</v>
      </c>
      <c r="P99" s="9"/>
      <c r="Q99" s="9"/>
      <c r="R99" s="7"/>
      <c r="S99" s="7"/>
      <c r="T99" s="7"/>
      <c r="U99" s="7"/>
      <c r="V99" s="7"/>
      <c r="W99" s="29"/>
      <c r="X99" s="29"/>
      <c r="Y99" s="29"/>
      <c r="Z99" s="29"/>
      <c r="AA99" s="29"/>
    </row>
    <row r="100" spans="1:27" s="2" customFormat="1" ht="21" customHeight="1">
      <c r="A100" s="7">
        <v>93</v>
      </c>
      <c r="B100" s="29"/>
      <c r="C100" s="8" t="s">
        <v>137</v>
      </c>
      <c r="D100" s="8">
        <f t="shared" si="7"/>
        <v>1</v>
      </c>
      <c r="E100" s="9"/>
      <c r="F100" s="9"/>
      <c r="G100" s="9">
        <v>1</v>
      </c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7"/>
      <c r="S100" s="7"/>
      <c r="T100" s="7"/>
      <c r="U100" s="7"/>
      <c r="V100" s="7"/>
      <c r="W100" s="29"/>
      <c r="X100" s="29"/>
      <c r="Y100" s="29"/>
      <c r="Z100" s="29"/>
      <c r="AA100" s="29"/>
    </row>
    <row r="101" spans="1:27" s="2" customFormat="1" ht="21.95" customHeight="1">
      <c r="A101" s="7">
        <v>94</v>
      </c>
      <c r="B101" s="29"/>
      <c r="C101" s="8" t="s">
        <v>138</v>
      </c>
      <c r="D101" s="8">
        <f t="shared" si="7"/>
        <v>2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7"/>
      <c r="S101" s="7">
        <v>2</v>
      </c>
      <c r="T101" s="7"/>
      <c r="U101" s="7"/>
      <c r="V101" s="7"/>
      <c r="W101" s="29"/>
      <c r="X101" s="29"/>
      <c r="Y101" s="29"/>
      <c r="Z101" s="29"/>
      <c r="AA101" s="29"/>
    </row>
    <row r="102" spans="1:27" s="3" customFormat="1" ht="21.95" customHeight="1">
      <c r="A102" s="27" t="s">
        <v>139</v>
      </c>
      <c r="B102" s="27"/>
      <c r="C102" s="27"/>
      <c r="D102" s="13">
        <f>SUM(D32:D101)</f>
        <v>96</v>
      </c>
      <c r="E102" s="13">
        <f>SUM(E32:E101)</f>
        <v>25</v>
      </c>
      <c r="F102" s="13">
        <f t="shared" ref="F102:U102" si="8">SUM(F32:F101)</f>
        <v>13</v>
      </c>
      <c r="G102" s="13">
        <f t="shared" si="8"/>
        <v>33</v>
      </c>
      <c r="H102" s="13"/>
      <c r="I102" s="13"/>
      <c r="J102" s="13"/>
      <c r="K102" s="13"/>
      <c r="L102" s="13"/>
      <c r="M102" s="13"/>
      <c r="N102" s="13">
        <f t="shared" si="8"/>
        <v>4</v>
      </c>
      <c r="O102" s="13">
        <f t="shared" si="8"/>
        <v>12</v>
      </c>
      <c r="P102" s="13"/>
      <c r="Q102" s="13"/>
      <c r="R102" s="13">
        <f t="shared" si="8"/>
        <v>4</v>
      </c>
      <c r="S102" s="13">
        <f t="shared" si="8"/>
        <v>4</v>
      </c>
      <c r="T102" s="13"/>
      <c r="U102" s="13">
        <f t="shared" si="8"/>
        <v>1</v>
      </c>
      <c r="V102" s="13"/>
      <c r="W102" s="29"/>
      <c r="X102" s="29"/>
      <c r="Y102" s="29"/>
      <c r="Z102" s="29"/>
      <c r="AA102" s="29"/>
    </row>
    <row r="103" spans="1:27" s="2" customFormat="1" ht="21.95" customHeight="1">
      <c r="A103" s="7">
        <v>95</v>
      </c>
      <c r="B103" s="29" t="s">
        <v>140</v>
      </c>
      <c r="C103" s="36" t="s">
        <v>114</v>
      </c>
      <c r="D103" s="8">
        <f t="shared" ref="D103:D147" si="9">SUM(E103:V103)</f>
        <v>2</v>
      </c>
      <c r="E103" s="9">
        <v>1</v>
      </c>
      <c r="F103" s="9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7"/>
      <c r="T103" s="7"/>
      <c r="U103" s="7"/>
      <c r="V103" s="7"/>
      <c r="W103" s="29" t="s">
        <v>184</v>
      </c>
      <c r="X103" s="29" t="s">
        <v>35</v>
      </c>
      <c r="Y103" s="29" t="s">
        <v>64</v>
      </c>
      <c r="Z103" s="29" t="s">
        <v>69</v>
      </c>
      <c r="AA103" s="29" t="s">
        <v>36</v>
      </c>
    </row>
    <row r="104" spans="1:27" s="2" customFormat="1" ht="21.95" customHeight="1">
      <c r="A104" s="7">
        <v>96</v>
      </c>
      <c r="B104" s="29"/>
      <c r="C104" s="8" t="s">
        <v>141</v>
      </c>
      <c r="D104" s="8">
        <f t="shared" si="9"/>
        <v>2</v>
      </c>
      <c r="E104" s="9">
        <v>1</v>
      </c>
      <c r="F104" s="9">
        <v>1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7"/>
      <c r="T104" s="7"/>
      <c r="U104" s="7"/>
      <c r="V104" s="7"/>
      <c r="W104" s="29"/>
      <c r="X104" s="29"/>
      <c r="Y104" s="29"/>
      <c r="Z104" s="29"/>
      <c r="AA104" s="29"/>
    </row>
    <row r="105" spans="1:27" s="2" customFormat="1" ht="21.95" customHeight="1">
      <c r="A105" s="7">
        <v>97</v>
      </c>
      <c r="B105" s="29"/>
      <c r="C105" s="8" t="s">
        <v>142</v>
      </c>
      <c r="D105" s="8">
        <f t="shared" si="9"/>
        <v>2</v>
      </c>
      <c r="E105" s="9">
        <v>1</v>
      </c>
      <c r="F105" s="9">
        <v>1</v>
      </c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7"/>
      <c r="T105" s="7"/>
      <c r="U105" s="7"/>
      <c r="V105" s="7"/>
      <c r="W105" s="29"/>
      <c r="X105" s="29"/>
      <c r="Y105" s="29"/>
      <c r="Z105" s="29"/>
      <c r="AA105" s="29"/>
    </row>
    <row r="106" spans="1:27" s="2" customFormat="1" ht="21.95" customHeight="1">
      <c r="A106" s="7">
        <v>98</v>
      </c>
      <c r="B106" s="29"/>
      <c r="C106" s="8" t="s">
        <v>143</v>
      </c>
      <c r="D106" s="8">
        <f t="shared" si="9"/>
        <v>1</v>
      </c>
      <c r="E106" s="9"/>
      <c r="F106" s="9">
        <v>1</v>
      </c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7"/>
      <c r="T106" s="7"/>
      <c r="U106" s="7"/>
      <c r="V106" s="7"/>
      <c r="W106" s="29"/>
      <c r="X106" s="29"/>
      <c r="Y106" s="29"/>
      <c r="Z106" s="29"/>
      <c r="AA106" s="29"/>
    </row>
    <row r="107" spans="1:27" s="2" customFormat="1" ht="21.95" customHeight="1">
      <c r="A107" s="7">
        <v>99</v>
      </c>
      <c r="B107" s="29"/>
      <c r="C107" s="8" t="s">
        <v>144</v>
      </c>
      <c r="D107" s="8">
        <f t="shared" si="9"/>
        <v>1</v>
      </c>
      <c r="E107" s="9"/>
      <c r="F107" s="9">
        <v>1</v>
      </c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7"/>
      <c r="T107" s="7"/>
      <c r="U107" s="7"/>
      <c r="V107" s="7"/>
      <c r="W107" s="29"/>
      <c r="X107" s="29"/>
      <c r="Y107" s="29"/>
      <c r="Z107" s="29"/>
      <c r="AA107" s="29"/>
    </row>
    <row r="108" spans="1:27" s="2" customFormat="1" ht="21.95" customHeight="1">
      <c r="A108" s="7">
        <v>100</v>
      </c>
      <c r="B108" s="29"/>
      <c r="C108" s="9" t="s">
        <v>145</v>
      </c>
      <c r="D108" s="8">
        <f t="shared" si="9"/>
        <v>1</v>
      </c>
      <c r="E108" s="9"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7"/>
      <c r="T108" s="7"/>
      <c r="U108" s="7"/>
      <c r="V108" s="7"/>
      <c r="W108" s="29"/>
      <c r="X108" s="29"/>
      <c r="Y108" s="29"/>
      <c r="Z108" s="29"/>
      <c r="AA108" s="29"/>
    </row>
    <row r="109" spans="1:27" s="2" customFormat="1" ht="21.95" customHeight="1">
      <c r="A109" s="7">
        <v>101</v>
      </c>
      <c r="B109" s="29"/>
      <c r="C109" s="36" t="s">
        <v>146</v>
      </c>
      <c r="D109" s="8">
        <f t="shared" si="9"/>
        <v>1</v>
      </c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7"/>
      <c r="T109" s="7"/>
      <c r="U109" s="7"/>
      <c r="V109" s="7"/>
      <c r="W109" s="29"/>
      <c r="X109" s="29"/>
      <c r="Y109" s="29"/>
      <c r="Z109" s="29"/>
      <c r="AA109" s="29"/>
    </row>
    <row r="110" spans="1:27" s="2" customFormat="1" ht="21.95" customHeight="1">
      <c r="A110" s="7">
        <v>102</v>
      </c>
      <c r="B110" s="29"/>
      <c r="C110" s="36" t="s">
        <v>147</v>
      </c>
      <c r="D110" s="8">
        <f t="shared" si="9"/>
        <v>1</v>
      </c>
      <c r="E110" s="9">
        <v>1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7"/>
      <c r="T110" s="7"/>
      <c r="U110" s="7"/>
      <c r="V110" s="7"/>
      <c r="W110" s="29"/>
      <c r="X110" s="29"/>
      <c r="Y110" s="29"/>
      <c r="Z110" s="29"/>
      <c r="AA110" s="29"/>
    </row>
    <row r="111" spans="1:27" s="2" customFormat="1" ht="21.95" customHeight="1">
      <c r="A111" s="7">
        <v>103</v>
      </c>
      <c r="B111" s="29"/>
      <c r="C111" s="36" t="s">
        <v>148</v>
      </c>
      <c r="D111" s="8">
        <f t="shared" si="9"/>
        <v>2</v>
      </c>
      <c r="E111" s="9">
        <v>1</v>
      </c>
      <c r="F111" s="9">
        <v>1</v>
      </c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7"/>
      <c r="T111" s="7"/>
      <c r="U111" s="7"/>
      <c r="V111" s="7"/>
      <c r="W111" s="29"/>
      <c r="X111" s="29"/>
      <c r="Y111" s="29"/>
      <c r="Z111" s="29"/>
      <c r="AA111" s="29"/>
    </row>
    <row r="112" spans="1:27" s="2" customFormat="1" ht="21.95" customHeight="1">
      <c r="A112" s="7">
        <v>104</v>
      </c>
      <c r="B112" s="29"/>
      <c r="C112" s="8" t="s">
        <v>117</v>
      </c>
      <c r="D112" s="8">
        <f t="shared" ref="D112:D133" si="10">SUM(E112:V112)</f>
        <v>4</v>
      </c>
      <c r="E112" s="9">
        <v>2</v>
      </c>
      <c r="F112" s="9">
        <v>2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7"/>
      <c r="T112" s="7"/>
      <c r="U112" s="7"/>
      <c r="V112" s="7"/>
      <c r="W112" s="29"/>
      <c r="X112" s="29"/>
      <c r="Y112" s="29"/>
      <c r="Z112" s="29"/>
      <c r="AA112" s="29"/>
    </row>
    <row r="113" spans="1:27" s="2" customFormat="1" ht="21.95" customHeight="1">
      <c r="A113" s="7">
        <v>105</v>
      </c>
      <c r="B113" s="29"/>
      <c r="C113" s="8" t="s">
        <v>118</v>
      </c>
      <c r="D113" s="8">
        <f t="shared" si="10"/>
        <v>4</v>
      </c>
      <c r="E113" s="9">
        <v>3</v>
      </c>
      <c r="F113" s="9">
        <v>1</v>
      </c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7"/>
      <c r="T113" s="7"/>
      <c r="U113" s="7"/>
      <c r="V113" s="7"/>
      <c r="W113" s="29"/>
      <c r="X113" s="29"/>
      <c r="Y113" s="29"/>
      <c r="Z113" s="29"/>
      <c r="AA113" s="29"/>
    </row>
    <row r="114" spans="1:27" s="2" customFormat="1" ht="21.95" customHeight="1">
      <c r="A114" s="7">
        <v>106</v>
      </c>
      <c r="B114" s="29"/>
      <c r="C114" s="8" t="s">
        <v>119</v>
      </c>
      <c r="D114" s="8">
        <f t="shared" si="10"/>
        <v>4</v>
      </c>
      <c r="E114" s="9">
        <v>2</v>
      </c>
      <c r="F114" s="9">
        <v>2</v>
      </c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7"/>
      <c r="T114" s="7"/>
      <c r="U114" s="7"/>
      <c r="V114" s="7"/>
      <c r="W114" s="29"/>
      <c r="X114" s="29"/>
      <c r="Y114" s="29"/>
      <c r="Z114" s="29"/>
      <c r="AA114" s="29"/>
    </row>
    <row r="115" spans="1:27" s="2" customFormat="1" ht="21.95" customHeight="1">
      <c r="A115" s="7">
        <v>107</v>
      </c>
      <c r="B115" s="29"/>
      <c r="C115" s="8" t="s">
        <v>149</v>
      </c>
      <c r="D115" s="8">
        <f t="shared" si="10"/>
        <v>1</v>
      </c>
      <c r="E115" s="9">
        <v>1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7"/>
      <c r="T115" s="7"/>
      <c r="U115" s="7"/>
      <c r="V115" s="7"/>
      <c r="W115" s="29"/>
      <c r="X115" s="29"/>
      <c r="Y115" s="29"/>
      <c r="Z115" s="29"/>
      <c r="AA115" s="29"/>
    </row>
    <row r="116" spans="1:27" s="2" customFormat="1" ht="21.95" customHeight="1">
      <c r="A116" s="7">
        <v>108</v>
      </c>
      <c r="B116" s="29"/>
      <c r="C116" s="8" t="s">
        <v>150</v>
      </c>
      <c r="D116" s="8">
        <f t="shared" si="10"/>
        <v>1</v>
      </c>
      <c r="E116" s="9"/>
      <c r="F116" s="9">
        <v>1</v>
      </c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7"/>
      <c r="T116" s="7"/>
      <c r="U116" s="7"/>
      <c r="V116" s="7"/>
      <c r="W116" s="29"/>
      <c r="X116" s="29"/>
      <c r="Y116" s="29"/>
      <c r="Z116" s="29"/>
      <c r="AA116" s="29"/>
    </row>
    <row r="117" spans="1:27" s="2" customFormat="1" ht="21.95" customHeight="1">
      <c r="A117" s="7">
        <v>109</v>
      </c>
      <c r="B117" s="29"/>
      <c r="C117" s="8" t="s">
        <v>120</v>
      </c>
      <c r="D117" s="8">
        <f t="shared" si="10"/>
        <v>2</v>
      </c>
      <c r="E117" s="9">
        <v>2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7"/>
      <c r="U117" s="7"/>
      <c r="V117" s="7"/>
      <c r="W117" s="29"/>
      <c r="X117" s="29"/>
      <c r="Y117" s="29"/>
      <c r="Z117" s="29"/>
      <c r="AA117" s="29"/>
    </row>
    <row r="118" spans="1:27" s="2" customFormat="1" ht="21.95" customHeight="1">
      <c r="A118" s="7">
        <v>110</v>
      </c>
      <c r="B118" s="29"/>
      <c r="C118" s="8" t="s">
        <v>151</v>
      </c>
      <c r="D118" s="8">
        <f t="shared" si="10"/>
        <v>1</v>
      </c>
      <c r="E118" s="9">
        <v>1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7"/>
      <c r="U118" s="7"/>
      <c r="V118" s="7"/>
      <c r="W118" s="29"/>
      <c r="X118" s="29"/>
      <c r="Y118" s="29"/>
      <c r="Z118" s="29"/>
      <c r="AA118" s="29"/>
    </row>
    <row r="119" spans="1:27" s="2" customFormat="1" ht="21.95" customHeight="1">
      <c r="A119" s="7">
        <v>111</v>
      </c>
      <c r="B119" s="29"/>
      <c r="C119" s="8" t="s">
        <v>152</v>
      </c>
      <c r="D119" s="8">
        <f t="shared" si="10"/>
        <v>2</v>
      </c>
      <c r="E119" s="9">
        <v>1</v>
      </c>
      <c r="F119" s="9">
        <v>1</v>
      </c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7"/>
      <c r="U119" s="7"/>
      <c r="V119" s="7"/>
      <c r="W119" s="29"/>
      <c r="X119" s="29"/>
      <c r="Y119" s="29"/>
      <c r="Z119" s="29"/>
      <c r="AA119" s="29"/>
    </row>
    <row r="120" spans="1:27" s="2" customFormat="1" ht="21.95" customHeight="1">
      <c r="A120" s="7">
        <v>112</v>
      </c>
      <c r="B120" s="29"/>
      <c r="C120" s="8" t="s">
        <v>153</v>
      </c>
      <c r="D120" s="8">
        <f t="shared" si="10"/>
        <v>1</v>
      </c>
      <c r="E120" s="9"/>
      <c r="F120" s="9">
        <v>1</v>
      </c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7"/>
      <c r="U120" s="7"/>
      <c r="V120" s="7"/>
      <c r="W120" s="29"/>
      <c r="X120" s="29"/>
      <c r="Y120" s="29"/>
      <c r="Z120" s="29"/>
      <c r="AA120" s="29"/>
    </row>
    <row r="121" spans="1:27" s="2" customFormat="1" ht="21.95" customHeight="1">
      <c r="A121" s="7">
        <v>113</v>
      </c>
      <c r="B121" s="29"/>
      <c r="C121" s="8" t="s">
        <v>154</v>
      </c>
      <c r="D121" s="8">
        <f t="shared" si="10"/>
        <v>2</v>
      </c>
      <c r="E121" s="9">
        <v>1</v>
      </c>
      <c r="F121" s="9">
        <v>1</v>
      </c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7"/>
      <c r="U121" s="7"/>
      <c r="V121" s="7"/>
      <c r="W121" s="29"/>
      <c r="X121" s="29"/>
      <c r="Y121" s="29"/>
      <c r="Z121" s="29"/>
      <c r="AA121" s="29"/>
    </row>
    <row r="122" spans="1:27" s="2" customFormat="1" ht="21.95" customHeight="1">
      <c r="A122" s="7">
        <v>114</v>
      </c>
      <c r="B122" s="29"/>
      <c r="C122" s="8" t="s">
        <v>52</v>
      </c>
      <c r="D122" s="8">
        <f t="shared" si="10"/>
        <v>2</v>
      </c>
      <c r="E122" s="9"/>
      <c r="F122" s="9">
        <v>2</v>
      </c>
      <c r="G122" s="9"/>
      <c r="H122" s="9"/>
      <c r="I122" s="9"/>
      <c r="J122" s="9"/>
      <c r="K122" s="9"/>
      <c r="L122" s="9"/>
      <c r="M122" s="9"/>
      <c r="N122" s="9"/>
      <c r="O122" s="9"/>
      <c r="P122" s="7"/>
      <c r="Q122" s="7"/>
      <c r="R122" s="7"/>
      <c r="S122" s="7"/>
      <c r="T122" s="7"/>
      <c r="U122" s="7"/>
      <c r="V122" s="7"/>
      <c r="W122" s="29"/>
      <c r="X122" s="29"/>
      <c r="Y122" s="29"/>
      <c r="Z122" s="29"/>
      <c r="AA122" s="29"/>
    </row>
    <row r="123" spans="1:27" s="2" customFormat="1" ht="20.100000000000001" customHeight="1">
      <c r="A123" s="7">
        <v>115</v>
      </c>
      <c r="B123" s="29" t="s">
        <v>155</v>
      </c>
      <c r="C123" s="9" t="s">
        <v>156</v>
      </c>
      <c r="D123" s="8">
        <f t="shared" si="10"/>
        <v>2</v>
      </c>
      <c r="E123" s="9">
        <v>1</v>
      </c>
      <c r="F123" s="9">
        <v>1</v>
      </c>
      <c r="G123" s="9"/>
      <c r="H123" s="9"/>
      <c r="I123" s="9"/>
      <c r="J123" s="9"/>
      <c r="K123" s="9"/>
      <c r="L123" s="9"/>
      <c r="M123" s="9"/>
      <c r="N123" s="9"/>
      <c r="O123" s="9"/>
      <c r="P123" s="7"/>
      <c r="Q123" s="7"/>
      <c r="R123" s="7"/>
      <c r="S123" s="7"/>
      <c r="T123" s="7"/>
      <c r="U123" s="7"/>
      <c r="V123" s="7"/>
      <c r="W123" s="29" t="s">
        <v>184</v>
      </c>
      <c r="X123" s="29" t="s">
        <v>35</v>
      </c>
      <c r="Y123" s="29" t="s">
        <v>64</v>
      </c>
      <c r="Z123" s="29" t="s">
        <v>69</v>
      </c>
      <c r="AA123" s="29" t="s">
        <v>81</v>
      </c>
    </row>
    <row r="124" spans="1:27" s="2" customFormat="1" ht="20.100000000000001" customHeight="1">
      <c r="A124" s="7">
        <v>116</v>
      </c>
      <c r="B124" s="29"/>
      <c r="C124" s="9" t="s">
        <v>125</v>
      </c>
      <c r="D124" s="8">
        <f t="shared" si="10"/>
        <v>1</v>
      </c>
      <c r="E124" s="9">
        <v>1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7"/>
      <c r="Q124" s="7"/>
      <c r="R124" s="7"/>
      <c r="S124" s="7"/>
      <c r="T124" s="7"/>
      <c r="U124" s="7"/>
      <c r="V124" s="7"/>
      <c r="W124" s="29"/>
      <c r="X124" s="29"/>
      <c r="Y124" s="29"/>
      <c r="Z124" s="29"/>
      <c r="AA124" s="29"/>
    </row>
    <row r="125" spans="1:27" s="2" customFormat="1" ht="20.100000000000001" customHeight="1">
      <c r="A125" s="7">
        <v>117</v>
      </c>
      <c r="B125" s="29"/>
      <c r="C125" s="9" t="s">
        <v>127</v>
      </c>
      <c r="D125" s="8">
        <f t="shared" si="10"/>
        <v>2</v>
      </c>
      <c r="E125" s="9">
        <v>1</v>
      </c>
      <c r="F125" s="9">
        <v>1</v>
      </c>
      <c r="G125" s="9"/>
      <c r="H125" s="9"/>
      <c r="I125" s="9"/>
      <c r="J125" s="9"/>
      <c r="K125" s="9"/>
      <c r="L125" s="9"/>
      <c r="M125" s="9"/>
      <c r="N125" s="9"/>
      <c r="O125" s="9"/>
      <c r="P125" s="7"/>
      <c r="Q125" s="7"/>
      <c r="R125" s="7"/>
      <c r="S125" s="7"/>
      <c r="T125" s="7"/>
      <c r="U125" s="7"/>
      <c r="V125" s="7"/>
      <c r="W125" s="29"/>
      <c r="X125" s="29"/>
      <c r="Y125" s="29"/>
      <c r="Z125" s="29"/>
      <c r="AA125" s="29"/>
    </row>
    <row r="126" spans="1:27" s="2" customFormat="1" ht="20.100000000000001" customHeight="1">
      <c r="A126" s="7">
        <v>118</v>
      </c>
      <c r="B126" s="29"/>
      <c r="C126" s="9" t="s">
        <v>157</v>
      </c>
      <c r="D126" s="8">
        <f t="shared" si="10"/>
        <v>1</v>
      </c>
      <c r="E126" s="9">
        <v>1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7"/>
      <c r="Q126" s="7"/>
      <c r="R126" s="7"/>
      <c r="S126" s="7"/>
      <c r="T126" s="7"/>
      <c r="U126" s="7"/>
      <c r="V126" s="7"/>
      <c r="W126" s="29"/>
      <c r="X126" s="29"/>
      <c r="Y126" s="29"/>
      <c r="Z126" s="29"/>
      <c r="AA126" s="29"/>
    </row>
    <row r="127" spans="1:27" s="2" customFormat="1" ht="20.100000000000001" customHeight="1">
      <c r="A127" s="7">
        <v>119</v>
      </c>
      <c r="B127" s="29"/>
      <c r="C127" s="8" t="s">
        <v>158</v>
      </c>
      <c r="D127" s="8">
        <f t="shared" si="10"/>
        <v>1</v>
      </c>
      <c r="E127" s="9">
        <v>1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7"/>
      <c r="Q127" s="7"/>
      <c r="R127" s="7"/>
      <c r="S127" s="7"/>
      <c r="T127" s="7"/>
      <c r="U127" s="7"/>
      <c r="V127" s="7"/>
      <c r="W127" s="29"/>
      <c r="X127" s="29"/>
      <c r="Y127" s="29"/>
      <c r="Z127" s="29"/>
      <c r="AA127" s="29"/>
    </row>
    <row r="128" spans="1:27" s="2" customFormat="1" ht="20.100000000000001" customHeight="1">
      <c r="A128" s="7">
        <v>120</v>
      </c>
      <c r="B128" s="29"/>
      <c r="C128" s="8" t="s">
        <v>128</v>
      </c>
      <c r="D128" s="8">
        <f t="shared" si="10"/>
        <v>1</v>
      </c>
      <c r="E128" s="9"/>
      <c r="F128" s="9">
        <v>1</v>
      </c>
      <c r="G128" s="9"/>
      <c r="H128" s="9"/>
      <c r="I128" s="9"/>
      <c r="J128" s="9"/>
      <c r="K128" s="9"/>
      <c r="L128" s="9"/>
      <c r="M128" s="9"/>
      <c r="N128" s="9"/>
      <c r="O128" s="9"/>
      <c r="P128" s="7"/>
      <c r="Q128" s="7"/>
      <c r="R128" s="7"/>
      <c r="S128" s="7"/>
      <c r="T128" s="7"/>
      <c r="U128" s="7"/>
      <c r="V128" s="7"/>
      <c r="W128" s="29"/>
      <c r="X128" s="29"/>
      <c r="Y128" s="29"/>
      <c r="Z128" s="29"/>
      <c r="AA128" s="29"/>
    </row>
    <row r="129" spans="1:27" s="2" customFormat="1" ht="20.100000000000001" customHeight="1">
      <c r="A129" s="7">
        <v>121</v>
      </c>
      <c r="B129" s="29"/>
      <c r="C129" s="8" t="s">
        <v>159</v>
      </c>
      <c r="D129" s="8">
        <f t="shared" si="10"/>
        <v>1</v>
      </c>
      <c r="E129" s="9"/>
      <c r="F129" s="9">
        <v>1</v>
      </c>
      <c r="G129" s="9"/>
      <c r="H129" s="9"/>
      <c r="I129" s="9"/>
      <c r="J129" s="9"/>
      <c r="K129" s="9"/>
      <c r="L129" s="9"/>
      <c r="M129" s="9"/>
      <c r="N129" s="9"/>
      <c r="O129" s="9"/>
      <c r="P129" s="7"/>
      <c r="Q129" s="7"/>
      <c r="R129" s="7"/>
      <c r="S129" s="7"/>
      <c r="T129" s="7"/>
      <c r="U129" s="7"/>
      <c r="V129" s="7"/>
      <c r="W129" s="29"/>
      <c r="X129" s="29"/>
      <c r="Y129" s="29"/>
      <c r="Z129" s="29"/>
      <c r="AA129" s="29"/>
    </row>
    <row r="130" spans="1:27" s="2" customFormat="1" ht="20.100000000000001" customHeight="1">
      <c r="A130" s="7">
        <v>122</v>
      </c>
      <c r="B130" s="29"/>
      <c r="C130" s="8" t="s">
        <v>129</v>
      </c>
      <c r="D130" s="8">
        <f t="shared" si="10"/>
        <v>1</v>
      </c>
      <c r="E130" s="9"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7"/>
      <c r="Q130" s="7"/>
      <c r="R130" s="7"/>
      <c r="S130" s="7"/>
      <c r="T130" s="7"/>
      <c r="U130" s="7"/>
      <c r="V130" s="7"/>
      <c r="W130" s="29"/>
      <c r="X130" s="29"/>
      <c r="Y130" s="29"/>
      <c r="Z130" s="29"/>
      <c r="AA130" s="29"/>
    </row>
    <row r="131" spans="1:27" s="2" customFormat="1" ht="20.100000000000001" customHeight="1">
      <c r="A131" s="7">
        <v>123</v>
      </c>
      <c r="B131" s="29"/>
      <c r="C131" s="8" t="s">
        <v>160</v>
      </c>
      <c r="D131" s="8">
        <f t="shared" si="10"/>
        <v>1</v>
      </c>
      <c r="E131" s="9">
        <v>1</v>
      </c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29"/>
      <c r="X131" s="29"/>
      <c r="Y131" s="29"/>
      <c r="Z131" s="29"/>
      <c r="AA131" s="29"/>
    </row>
    <row r="132" spans="1:27" s="2" customFormat="1" ht="20.100000000000001" customHeight="1">
      <c r="A132" s="7">
        <v>124</v>
      </c>
      <c r="B132" s="29"/>
      <c r="C132" s="8" t="s">
        <v>161</v>
      </c>
      <c r="D132" s="8">
        <f t="shared" si="10"/>
        <v>2</v>
      </c>
      <c r="E132" s="9">
        <v>1</v>
      </c>
      <c r="F132" s="7">
        <v>1</v>
      </c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29"/>
      <c r="X132" s="29"/>
      <c r="Y132" s="29"/>
      <c r="Z132" s="29"/>
      <c r="AA132" s="29"/>
    </row>
    <row r="133" spans="1:27" s="2" customFormat="1" ht="20.100000000000001" customHeight="1">
      <c r="A133" s="7">
        <v>125</v>
      </c>
      <c r="B133" s="29"/>
      <c r="C133" s="8" t="s">
        <v>51</v>
      </c>
      <c r="D133" s="8">
        <f t="shared" si="10"/>
        <v>1</v>
      </c>
      <c r="E133" s="9"/>
      <c r="F133" s="9">
        <v>1</v>
      </c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29"/>
      <c r="X133" s="29"/>
      <c r="Y133" s="29"/>
      <c r="Z133" s="29"/>
      <c r="AA133" s="29"/>
    </row>
    <row r="134" spans="1:27" s="2" customFormat="1" ht="20.100000000000001" customHeight="1">
      <c r="A134" s="7">
        <v>126</v>
      </c>
      <c r="B134" s="29"/>
      <c r="C134" s="8" t="s">
        <v>130</v>
      </c>
      <c r="D134" s="8">
        <f t="shared" ref="D134:D139" si="11">SUM(E134:V134)</f>
        <v>4</v>
      </c>
      <c r="E134" s="9">
        <v>2</v>
      </c>
      <c r="F134" s="9">
        <v>2</v>
      </c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7"/>
      <c r="U134" s="9"/>
      <c r="V134" s="7"/>
      <c r="W134" s="29"/>
      <c r="X134" s="29"/>
      <c r="Y134" s="29"/>
      <c r="Z134" s="29"/>
      <c r="AA134" s="29"/>
    </row>
    <row r="135" spans="1:27" s="2" customFormat="1" ht="20.100000000000001" customHeight="1">
      <c r="A135" s="7">
        <v>127</v>
      </c>
      <c r="B135" s="29"/>
      <c r="C135" s="8" t="s">
        <v>131</v>
      </c>
      <c r="D135" s="8">
        <f t="shared" si="11"/>
        <v>1</v>
      </c>
      <c r="E135" s="9"/>
      <c r="F135" s="9">
        <v>1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7"/>
      <c r="U135" s="9"/>
      <c r="V135" s="7"/>
      <c r="W135" s="29"/>
      <c r="X135" s="29"/>
      <c r="Y135" s="29"/>
      <c r="Z135" s="29"/>
      <c r="AA135" s="29"/>
    </row>
    <row r="136" spans="1:27" s="2" customFormat="1" ht="20.100000000000001" customHeight="1">
      <c r="A136" s="7">
        <v>128</v>
      </c>
      <c r="B136" s="29"/>
      <c r="C136" s="8" t="s">
        <v>162</v>
      </c>
      <c r="D136" s="8">
        <f t="shared" si="11"/>
        <v>3</v>
      </c>
      <c r="E136" s="9">
        <v>2</v>
      </c>
      <c r="F136" s="9">
        <v>1</v>
      </c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7"/>
      <c r="U136" s="9"/>
      <c r="V136" s="7"/>
      <c r="W136" s="29"/>
      <c r="X136" s="29"/>
      <c r="Y136" s="29"/>
      <c r="Z136" s="29"/>
      <c r="AA136" s="29"/>
    </row>
    <row r="137" spans="1:27" s="2" customFormat="1" ht="20.100000000000001" customHeight="1">
      <c r="A137" s="7">
        <v>129</v>
      </c>
      <c r="B137" s="29"/>
      <c r="C137" s="8" t="s">
        <v>163</v>
      </c>
      <c r="D137" s="8">
        <f t="shared" si="11"/>
        <v>1</v>
      </c>
      <c r="E137" s="9"/>
      <c r="F137" s="9">
        <v>1</v>
      </c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7"/>
      <c r="U137" s="9"/>
      <c r="V137" s="7"/>
      <c r="W137" s="29"/>
      <c r="X137" s="29"/>
      <c r="Y137" s="29"/>
      <c r="Z137" s="29"/>
      <c r="AA137" s="29"/>
    </row>
    <row r="138" spans="1:27" s="2" customFormat="1" ht="20.100000000000001" customHeight="1">
      <c r="A138" s="7">
        <v>130</v>
      </c>
      <c r="B138" s="29"/>
      <c r="C138" s="8" t="s">
        <v>135</v>
      </c>
      <c r="D138" s="8">
        <f t="shared" si="11"/>
        <v>1</v>
      </c>
      <c r="E138" s="9"/>
      <c r="F138" s="9">
        <v>1</v>
      </c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7"/>
      <c r="S138" s="7"/>
      <c r="T138" s="7"/>
      <c r="U138" s="7"/>
      <c r="V138" s="7"/>
      <c r="W138" s="29"/>
      <c r="X138" s="29"/>
      <c r="Y138" s="29"/>
      <c r="Z138" s="29"/>
      <c r="AA138" s="29"/>
    </row>
    <row r="139" spans="1:27" s="2" customFormat="1" ht="20.100000000000001" customHeight="1">
      <c r="A139" s="7">
        <v>131</v>
      </c>
      <c r="B139" s="29"/>
      <c r="C139" s="8" t="s">
        <v>137</v>
      </c>
      <c r="D139" s="8">
        <f t="shared" si="11"/>
        <v>2</v>
      </c>
      <c r="E139" s="9">
        <v>1</v>
      </c>
      <c r="F139" s="9">
        <v>1</v>
      </c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7"/>
      <c r="S139" s="7"/>
      <c r="T139" s="7"/>
      <c r="U139" s="7"/>
      <c r="V139" s="7"/>
      <c r="W139" s="29"/>
      <c r="X139" s="29"/>
      <c r="Y139" s="29"/>
      <c r="Z139" s="29"/>
      <c r="AA139" s="29"/>
    </row>
    <row r="140" spans="1:27" s="3" customFormat="1" ht="20.100000000000001" customHeight="1">
      <c r="A140" s="27" t="s">
        <v>164</v>
      </c>
      <c r="B140" s="27"/>
      <c r="C140" s="27"/>
      <c r="D140" s="12">
        <f>SUM(D103:D139)</f>
        <v>63</v>
      </c>
      <c r="E140" s="12">
        <f t="shared" ref="E140:F140" si="12">SUM(E103:E139)</f>
        <v>33</v>
      </c>
      <c r="F140" s="12">
        <f t="shared" si="12"/>
        <v>30</v>
      </c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29"/>
      <c r="X140" s="29"/>
      <c r="Y140" s="29"/>
      <c r="Z140" s="29"/>
      <c r="AA140" s="29"/>
    </row>
    <row r="141" spans="1:27" s="2" customFormat="1" ht="21" customHeight="1">
      <c r="A141" s="7">
        <v>132</v>
      </c>
      <c r="B141" s="31" t="s">
        <v>165</v>
      </c>
      <c r="C141" s="8" t="s">
        <v>166</v>
      </c>
      <c r="D141" s="8">
        <f t="shared" si="9"/>
        <v>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>
        <v>5</v>
      </c>
      <c r="R141" s="9"/>
      <c r="S141" s="9"/>
      <c r="T141" s="7"/>
      <c r="U141" s="9"/>
      <c r="V141" s="7"/>
      <c r="W141" s="31" t="s">
        <v>167</v>
      </c>
      <c r="X141" s="31" t="s">
        <v>35</v>
      </c>
      <c r="Y141" s="31" t="s">
        <v>168</v>
      </c>
      <c r="Z141" s="31" t="s">
        <v>69</v>
      </c>
      <c r="AA141" s="29" t="s">
        <v>36</v>
      </c>
    </row>
    <row r="142" spans="1:27" s="2" customFormat="1" ht="21" customHeight="1">
      <c r="A142" s="7">
        <v>133</v>
      </c>
      <c r="B142" s="35"/>
      <c r="C142" s="8" t="s">
        <v>169</v>
      </c>
      <c r="D142" s="8">
        <f t="shared" si="9"/>
        <v>2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>
        <v>2</v>
      </c>
      <c r="R142" s="7"/>
      <c r="S142" s="7"/>
      <c r="T142" s="7"/>
      <c r="U142" s="7"/>
      <c r="V142" s="7"/>
      <c r="W142" s="35"/>
      <c r="X142" s="35"/>
      <c r="Y142" s="35"/>
      <c r="Z142" s="35"/>
      <c r="AA142" s="29"/>
    </row>
    <row r="143" spans="1:27" s="2" customFormat="1" ht="21" customHeight="1">
      <c r="A143" s="7">
        <v>134</v>
      </c>
      <c r="B143" s="35"/>
      <c r="C143" s="19" t="s">
        <v>170</v>
      </c>
      <c r="D143" s="8">
        <f t="shared" si="9"/>
        <v>3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>
        <v>3</v>
      </c>
      <c r="R143" s="9"/>
      <c r="S143" s="9"/>
      <c r="T143" s="7"/>
      <c r="U143" s="7"/>
      <c r="V143" s="7"/>
      <c r="W143" s="35"/>
      <c r="X143" s="35"/>
      <c r="Y143" s="35"/>
      <c r="Z143" s="35"/>
      <c r="AA143" s="29"/>
    </row>
    <row r="144" spans="1:27" s="2" customFormat="1" ht="21.95" customHeight="1">
      <c r="A144" s="7">
        <v>135</v>
      </c>
      <c r="B144" s="35"/>
      <c r="C144" s="8" t="s">
        <v>171</v>
      </c>
      <c r="D144" s="8">
        <f t="shared" si="9"/>
        <v>3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>
        <v>3</v>
      </c>
      <c r="R144" s="9"/>
      <c r="S144" s="7"/>
      <c r="T144" s="7"/>
      <c r="U144" s="7"/>
      <c r="V144" s="7"/>
      <c r="W144" s="35"/>
      <c r="X144" s="35"/>
      <c r="Y144" s="35"/>
      <c r="Z144" s="35"/>
      <c r="AA144" s="29"/>
    </row>
    <row r="145" spans="1:27" s="2" customFormat="1" ht="21.95" customHeight="1">
      <c r="A145" s="7">
        <v>136</v>
      </c>
      <c r="B145" s="32"/>
      <c r="C145" s="8" t="s">
        <v>172</v>
      </c>
      <c r="D145" s="8">
        <f t="shared" si="9"/>
        <v>2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7"/>
      <c r="Q145" s="7">
        <v>2</v>
      </c>
      <c r="R145" s="7"/>
      <c r="S145" s="7"/>
      <c r="T145" s="7"/>
      <c r="U145" s="7"/>
      <c r="V145" s="7"/>
      <c r="W145" s="35"/>
      <c r="X145" s="35"/>
      <c r="Y145" s="35"/>
      <c r="Z145" s="35"/>
      <c r="AA145" s="29"/>
    </row>
    <row r="146" spans="1:27" s="3" customFormat="1" ht="21.95" customHeight="1">
      <c r="A146" s="27" t="s">
        <v>173</v>
      </c>
      <c r="B146" s="27"/>
      <c r="C146" s="27"/>
      <c r="D146" s="12">
        <f t="shared" si="9"/>
        <v>15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>
        <f t="shared" ref="Q146" si="13">SUM(Q141:Q145)</f>
        <v>15</v>
      </c>
      <c r="R146" s="13"/>
      <c r="S146" s="13"/>
      <c r="T146" s="13"/>
      <c r="U146" s="13"/>
      <c r="V146" s="13"/>
      <c r="W146" s="32"/>
      <c r="X146" s="32"/>
      <c r="Y146" s="32"/>
      <c r="Z146" s="32"/>
      <c r="AA146" s="29"/>
    </row>
    <row r="147" spans="1:27" s="2" customFormat="1" ht="30" customHeight="1">
      <c r="A147" s="7">
        <v>137</v>
      </c>
      <c r="B147" s="7" t="s">
        <v>174</v>
      </c>
      <c r="C147" s="8" t="s">
        <v>175</v>
      </c>
      <c r="D147" s="8">
        <f t="shared" si="9"/>
        <v>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>
        <v>5</v>
      </c>
      <c r="Q147" s="9"/>
      <c r="R147" s="9"/>
      <c r="S147" s="9"/>
      <c r="T147" s="7"/>
      <c r="U147" s="9"/>
      <c r="V147" s="7"/>
      <c r="W147" s="29" t="s">
        <v>176</v>
      </c>
      <c r="X147" s="29" t="s">
        <v>35</v>
      </c>
      <c r="Y147" s="29" t="s">
        <v>177</v>
      </c>
      <c r="Z147" s="29" t="s">
        <v>35</v>
      </c>
      <c r="AA147" s="29"/>
    </row>
    <row r="148" spans="1:27" s="2" customFormat="1" ht="30" customHeight="1">
      <c r="A148" s="27" t="s">
        <v>178</v>
      </c>
      <c r="B148" s="27"/>
      <c r="C148" s="27"/>
      <c r="D148" s="12">
        <f>SUM(P148)</f>
        <v>5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>
        <v>5</v>
      </c>
      <c r="Q148" s="13"/>
      <c r="R148" s="13"/>
      <c r="S148" s="13"/>
      <c r="T148" s="22"/>
      <c r="U148" s="13"/>
      <c r="V148" s="22"/>
      <c r="W148" s="29"/>
      <c r="X148" s="29"/>
      <c r="Y148" s="29"/>
      <c r="Z148" s="29"/>
      <c r="AA148" s="29"/>
    </row>
    <row r="149" spans="1:27" ht="30" customHeight="1">
      <c r="A149" s="7">
        <v>138</v>
      </c>
      <c r="B149" s="33" t="s">
        <v>179</v>
      </c>
      <c r="C149" s="8" t="s">
        <v>31</v>
      </c>
      <c r="D149" s="8">
        <f>SUM(E149:V149)</f>
        <v>3</v>
      </c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>
        <v>3</v>
      </c>
      <c r="W149" s="29" t="s">
        <v>180</v>
      </c>
      <c r="X149" s="29" t="s">
        <v>35</v>
      </c>
      <c r="Y149" s="29" t="s">
        <v>181</v>
      </c>
      <c r="Z149" s="29" t="s">
        <v>35</v>
      </c>
      <c r="AA149" s="29"/>
    </row>
    <row r="150" spans="1:27" ht="30" customHeight="1">
      <c r="A150" s="7">
        <v>139</v>
      </c>
      <c r="B150" s="33"/>
      <c r="C150" s="8" t="s">
        <v>39</v>
      </c>
      <c r="D150" s="8">
        <f>SUM(E150:V150)</f>
        <v>1</v>
      </c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>
        <v>1</v>
      </c>
      <c r="W150" s="29"/>
      <c r="X150" s="29"/>
      <c r="Y150" s="29"/>
      <c r="Z150" s="29"/>
      <c r="AA150" s="29"/>
    </row>
    <row r="151" spans="1:27" s="4" customFormat="1" ht="30" customHeight="1">
      <c r="A151" s="27" t="s">
        <v>182</v>
      </c>
      <c r="B151" s="27"/>
      <c r="C151" s="27"/>
      <c r="D151" s="20">
        <f>SUM(E151:V151)</f>
        <v>4</v>
      </c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>
        <f t="shared" ref="V151" si="14">SUM(V149:V150)</f>
        <v>4</v>
      </c>
      <c r="W151" s="29"/>
      <c r="X151" s="29"/>
      <c r="Y151" s="29"/>
      <c r="Z151" s="29"/>
      <c r="AA151" s="29"/>
    </row>
    <row r="152" spans="1:27" ht="30" customHeight="1">
      <c r="A152" s="28" t="s">
        <v>183</v>
      </c>
      <c r="B152" s="28"/>
      <c r="C152" s="28"/>
      <c r="D152" s="20">
        <f>D13+D28+D31+D102+D146+D148+D151+D140</f>
        <v>527</v>
      </c>
      <c r="E152" s="20">
        <f t="shared" ref="E152:V152" si="15">E13+E28+E31+E102+E146+E148+E151+E140</f>
        <v>131</v>
      </c>
      <c r="F152" s="20">
        <f t="shared" si="15"/>
        <v>116</v>
      </c>
      <c r="G152" s="20">
        <f t="shared" si="15"/>
        <v>71</v>
      </c>
      <c r="H152" s="20">
        <f t="shared" si="15"/>
        <v>33</v>
      </c>
      <c r="I152" s="20">
        <f t="shared" si="15"/>
        <v>15</v>
      </c>
      <c r="J152" s="20">
        <f t="shared" si="15"/>
        <v>23</v>
      </c>
      <c r="K152" s="20">
        <f t="shared" si="15"/>
        <v>16</v>
      </c>
      <c r="L152" s="20">
        <f t="shared" si="15"/>
        <v>22</v>
      </c>
      <c r="M152" s="20">
        <f t="shared" si="15"/>
        <v>21</v>
      </c>
      <c r="N152" s="20">
        <f t="shared" si="15"/>
        <v>11</v>
      </c>
      <c r="O152" s="20">
        <f t="shared" si="15"/>
        <v>28</v>
      </c>
      <c r="P152" s="20">
        <f t="shared" si="15"/>
        <v>5</v>
      </c>
      <c r="Q152" s="20">
        <f t="shared" si="15"/>
        <v>15</v>
      </c>
      <c r="R152" s="20">
        <f t="shared" si="15"/>
        <v>8</v>
      </c>
      <c r="S152" s="20">
        <f t="shared" si="15"/>
        <v>5</v>
      </c>
      <c r="T152" s="20">
        <f t="shared" si="15"/>
        <v>1</v>
      </c>
      <c r="U152" s="20">
        <f t="shared" si="15"/>
        <v>2</v>
      </c>
      <c r="V152" s="20">
        <f t="shared" si="15"/>
        <v>4</v>
      </c>
      <c r="W152" s="20"/>
      <c r="X152" s="20"/>
      <c r="Y152" s="20"/>
      <c r="Z152" s="20"/>
      <c r="AA152" s="23"/>
    </row>
  </sheetData>
  <mergeCells count="93">
    <mergeCell ref="W141:W146"/>
    <mergeCell ref="X141:X146"/>
    <mergeCell ref="Z141:Z146"/>
    <mergeCell ref="Y141:Y146"/>
    <mergeCell ref="AA123:AA140"/>
    <mergeCell ref="AA141:AA151"/>
    <mergeCell ref="Z149:Z151"/>
    <mergeCell ref="AA3:AA4"/>
    <mergeCell ref="AA5:AA22"/>
    <mergeCell ref="AA23:AA42"/>
    <mergeCell ref="AA43:AA62"/>
    <mergeCell ref="AA63:AA82"/>
    <mergeCell ref="AA83:AA102"/>
    <mergeCell ref="AA103:AA122"/>
    <mergeCell ref="Z103:Z122"/>
    <mergeCell ref="Z123:Z140"/>
    <mergeCell ref="Z147:Z148"/>
    <mergeCell ref="Z29:Z31"/>
    <mergeCell ref="Z32:Z42"/>
    <mergeCell ref="Z43:Z62"/>
    <mergeCell ref="Z63:Z82"/>
    <mergeCell ref="Z83:Z102"/>
    <mergeCell ref="X149:X151"/>
    <mergeCell ref="Y3:Y4"/>
    <mergeCell ref="Y5:Y13"/>
    <mergeCell ref="Y14:Y22"/>
    <mergeCell ref="Y23:Y28"/>
    <mergeCell ref="Y29:Y31"/>
    <mergeCell ref="Y32:Y42"/>
    <mergeCell ref="Y43:Y62"/>
    <mergeCell ref="Y63:Y82"/>
    <mergeCell ref="Y83:Y102"/>
    <mergeCell ref="Y103:Y122"/>
    <mergeCell ref="Y123:Y140"/>
    <mergeCell ref="Y147:Y148"/>
    <mergeCell ref="Y149:Y151"/>
    <mergeCell ref="W147:W148"/>
    <mergeCell ref="W149:W151"/>
    <mergeCell ref="X3:X4"/>
    <mergeCell ref="X5:X13"/>
    <mergeCell ref="X14:X22"/>
    <mergeCell ref="X23:X28"/>
    <mergeCell ref="X29:X31"/>
    <mergeCell ref="X32:X42"/>
    <mergeCell ref="X43:X62"/>
    <mergeCell ref="X63:X82"/>
    <mergeCell ref="X83:X102"/>
    <mergeCell ref="X103:X122"/>
    <mergeCell ref="X123:X140"/>
    <mergeCell ref="X147:X148"/>
    <mergeCell ref="B149:B150"/>
    <mergeCell ref="C3:C4"/>
    <mergeCell ref="D3:D4"/>
    <mergeCell ref="W3:W4"/>
    <mergeCell ref="W5:W13"/>
    <mergeCell ref="W14:W22"/>
    <mergeCell ref="W23:W28"/>
    <mergeCell ref="W29:W31"/>
    <mergeCell ref="W32:W42"/>
    <mergeCell ref="W43:W62"/>
    <mergeCell ref="W63:W82"/>
    <mergeCell ref="W83:W102"/>
    <mergeCell ref="W103:W122"/>
    <mergeCell ref="W123:W140"/>
    <mergeCell ref="A151:C151"/>
    <mergeCell ref="A152:C152"/>
    <mergeCell ref="A3:A4"/>
    <mergeCell ref="B3:B4"/>
    <mergeCell ref="B5:B12"/>
    <mergeCell ref="B14:B22"/>
    <mergeCell ref="B23:B27"/>
    <mergeCell ref="B29:B30"/>
    <mergeCell ref="B32:B42"/>
    <mergeCell ref="B43:B62"/>
    <mergeCell ref="B63:B82"/>
    <mergeCell ref="B83:B101"/>
    <mergeCell ref="B103:B122"/>
    <mergeCell ref="B123:B139"/>
    <mergeCell ref="A31:C31"/>
    <mergeCell ref="A102:C102"/>
    <mergeCell ref="A140:C140"/>
    <mergeCell ref="A146:C146"/>
    <mergeCell ref="A148:C148"/>
    <mergeCell ref="B141:B145"/>
    <mergeCell ref="A1:AA1"/>
    <mergeCell ref="A2:AA2"/>
    <mergeCell ref="E3:V3"/>
    <mergeCell ref="A13:C13"/>
    <mergeCell ref="A28:C28"/>
    <mergeCell ref="Z3:Z4"/>
    <mergeCell ref="Z5:Z13"/>
    <mergeCell ref="Z14:Z22"/>
    <mergeCell ref="Z23:Z28"/>
  </mergeCells>
  <phoneticPr fontId="12" type="noConversion"/>
  <printOptions horizontalCentered="1"/>
  <pageMargins left="0.196527777777778" right="0.196527777777778" top="0.31458333333333299" bottom="0.27500000000000002" header="0.196527777777778" footer="0.196527777777778"/>
  <pageSetup paperSize="9" orientation="landscape" r:id="rId1"/>
  <rowBreaks count="1" manualBreakCount="1">
    <brk id="1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附件1岗位表</vt:lpstr>
      <vt:lpstr>附件1岗位表!Print_Titles</vt:lpstr>
    </vt:vector>
  </TitlesOfParts>
  <Company>惠来县教育局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</dc:creator>
  <cp:lastModifiedBy>Sky</cp:lastModifiedBy>
  <cp:lastPrinted>2022-08-03T12:07:21Z</cp:lastPrinted>
  <dcterms:created xsi:type="dcterms:W3CDTF">2022-07-04T10:05:00Z</dcterms:created>
  <dcterms:modified xsi:type="dcterms:W3CDTF">2022-08-03T12:35:57Z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4E0EA53046794BDDAC50AB57D09EE0B4</vt:lpwstr>
  </property>
</Properties>
</file>