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2"/>
  </bookViews>
  <sheets>
    <sheet name="特教、幼儿园" sheetId="1" r:id="rId1"/>
    <sheet name="小学" sheetId="2" r:id="rId2"/>
    <sheet name="初高中" sheetId="3" r:id="rId3"/>
    <sheet name="中职" sheetId="4" r:id="rId4"/>
  </sheets>
  <definedNames/>
  <calcPr fullCalcOnLoad="1"/>
</workbook>
</file>

<file path=xl/sharedStrings.xml><?xml version="1.0" encoding="utf-8"?>
<sst xmlns="http://schemas.openxmlformats.org/spreadsheetml/2006/main" count="212" uniqueCount="152">
  <si>
    <t>幼儿园-2023年秋晋江市合同教师补充招聘需求表及联系方式</t>
  </si>
  <si>
    <t>序号</t>
  </si>
  <si>
    <t>填报单位</t>
  </si>
  <si>
    <t>新增需求总数</t>
  </si>
  <si>
    <t>招聘岗位</t>
  </si>
  <si>
    <t>联系人</t>
  </si>
  <si>
    <t>联系方式</t>
  </si>
  <si>
    <t>学前教育</t>
  </si>
  <si>
    <t>实验幼儿园</t>
  </si>
  <si>
    <t>陈丽坤</t>
  </si>
  <si>
    <t>青阳教育办</t>
  </si>
  <si>
    <t>曾彩霞</t>
  </si>
  <si>
    <t>陈埭教委办</t>
  </si>
  <si>
    <t>曾老师</t>
  </si>
  <si>
    <t>紫帽教委办</t>
  </si>
  <si>
    <t>吴资福</t>
  </si>
  <si>
    <t>东石教委办</t>
  </si>
  <si>
    <t>陈源源</t>
  </si>
  <si>
    <t>合计</t>
  </si>
  <si>
    <t>小学-2023年秋晋江市合同教师补充招聘需求表及联系方式</t>
  </si>
  <si>
    <t>语文</t>
  </si>
  <si>
    <t>数学</t>
  </si>
  <si>
    <t>英语</t>
  </si>
  <si>
    <t>体育</t>
  </si>
  <si>
    <t>音乐</t>
  </si>
  <si>
    <t>美术</t>
  </si>
  <si>
    <t>书法</t>
  </si>
  <si>
    <t>信息</t>
  </si>
  <si>
    <t>道法</t>
  </si>
  <si>
    <t>心理</t>
  </si>
  <si>
    <t>科学</t>
  </si>
  <si>
    <t>校医</t>
  </si>
  <si>
    <t>第二实验小学</t>
  </si>
  <si>
    <t>黄襄旺</t>
  </si>
  <si>
    <t>第五实验小学</t>
  </si>
  <si>
    <t>丁美玲</t>
  </si>
  <si>
    <t>第八实验小学</t>
  </si>
  <si>
    <t>陈丽宝
柯月明</t>
  </si>
  <si>
    <t>13305987890
18059991805</t>
  </si>
  <si>
    <t>第九实验小学</t>
  </si>
  <si>
    <t>陈老师</t>
  </si>
  <si>
    <t>华泰实验小学</t>
  </si>
  <si>
    <t>林珍梅</t>
  </si>
  <si>
    <t>安海中心小学</t>
  </si>
  <si>
    <t>王思斯</t>
  </si>
  <si>
    <t>晋江学校</t>
  </si>
  <si>
    <t>王老师</t>
  </si>
  <si>
    <t>0595-85935008/17689391260</t>
  </si>
  <si>
    <t>梅岭教育办</t>
  </si>
  <si>
    <t>陈晓利</t>
  </si>
  <si>
    <t>西园教育办</t>
  </si>
  <si>
    <t>张明珍</t>
  </si>
  <si>
    <t>罗山教育办</t>
  </si>
  <si>
    <t>林老师</t>
  </si>
  <si>
    <t>灵源教育办</t>
  </si>
  <si>
    <t>王清奇</t>
  </si>
  <si>
    <t>磁灶教委办</t>
  </si>
  <si>
    <t>黄佳丽</t>
  </si>
  <si>
    <t>内坑教委办</t>
  </si>
  <si>
    <t>林贵贤</t>
  </si>
  <si>
    <t>永和教委办</t>
  </si>
  <si>
    <t>黄萍萍</t>
  </si>
  <si>
    <t>金井教委办</t>
  </si>
  <si>
    <t>陈玉玲</t>
  </si>
  <si>
    <t>英林教委办</t>
  </si>
  <si>
    <t>张良贵</t>
  </si>
  <si>
    <t>初高中-2023年秋晋江市合同教师补充招聘需求表及联系方式</t>
  </si>
  <si>
    <t>政治</t>
  </si>
  <si>
    <t>历史</t>
  </si>
  <si>
    <t>地理</t>
  </si>
  <si>
    <t>物理</t>
  </si>
  <si>
    <t>化学</t>
  </si>
  <si>
    <t>生物</t>
  </si>
  <si>
    <t>劳动</t>
  </si>
  <si>
    <t>季延中学</t>
  </si>
  <si>
    <t>杨红青</t>
  </si>
  <si>
    <t>侨声中学</t>
  </si>
  <si>
    <t>苏维宏</t>
  </si>
  <si>
    <t>毓英中学</t>
  </si>
  <si>
    <t>周老师  王老师</t>
  </si>
  <si>
    <t>13599270708 13799481941</t>
  </si>
  <si>
    <t>晋江二中</t>
  </si>
  <si>
    <t>高树伟</t>
  </si>
  <si>
    <t>13559056620</t>
  </si>
  <si>
    <t>平山中学</t>
  </si>
  <si>
    <t>李大森</t>
  </si>
  <si>
    <t>磁灶中学</t>
  </si>
  <si>
    <t>陈玉发</t>
  </si>
  <si>
    <t>首峰中学</t>
  </si>
  <si>
    <t>徐锡孟</t>
  </si>
  <si>
    <t>永和中学</t>
  </si>
  <si>
    <t>施鸿仪</t>
  </si>
  <si>
    <t>内坑中学</t>
  </si>
  <si>
    <t>张程钧</t>
  </si>
  <si>
    <t>紫峰中学</t>
  </si>
  <si>
    <t>吴明庆</t>
  </si>
  <si>
    <t>东石中学</t>
  </si>
  <si>
    <t>蔡发展</t>
  </si>
  <si>
    <t>晋江五中</t>
  </si>
  <si>
    <t>涂本春</t>
  </si>
  <si>
    <t>华侨中学</t>
  </si>
  <si>
    <t>曾雅玲</t>
  </si>
  <si>
    <t>罗山中学</t>
  </si>
  <si>
    <t>殷志平</t>
  </si>
  <si>
    <t>新侨中学</t>
  </si>
  <si>
    <t>廖昌都</t>
  </si>
  <si>
    <t>西滨中学</t>
  </si>
  <si>
    <t>苏伙凤</t>
  </si>
  <si>
    <t>江滨中学</t>
  </si>
  <si>
    <t>黄文治</t>
  </si>
  <si>
    <t>紫帽中学</t>
  </si>
  <si>
    <t>祝正勇</t>
  </si>
  <si>
    <t>尚志中学</t>
  </si>
  <si>
    <t>黄铭铭</t>
  </si>
  <si>
    <t>安海中学</t>
  </si>
  <si>
    <t>陈均阳</t>
  </si>
  <si>
    <t>三民中学</t>
  </si>
  <si>
    <t>陈志彬</t>
  </si>
  <si>
    <t>南湾中学</t>
  </si>
  <si>
    <t>柯飞跃</t>
  </si>
  <si>
    <t>锦东华侨学校</t>
  </si>
  <si>
    <t>蔡荣昌</t>
  </si>
  <si>
    <t>中职-2023年秋晋江市合同教师补充招聘需求表及联系方式</t>
  </si>
  <si>
    <t>岗位1</t>
  </si>
  <si>
    <t>需求数</t>
  </si>
  <si>
    <t>岗位2</t>
  </si>
  <si>
    <t>岗位3</t>
  </si>
  <si>
    <t>岗位4</t>
  </si>
  <si>
    <t>岗位5</t>
  </si>
  <si>
    <t>福建省晋江职业中专学校</t>
  </si>
  <si>
    <t>德育</t>
  </si>
  <si>
    <t>服装</t>
  </si>
  <si>
    <t>数媒</t>
  </si>
  <si>
    <t>吴文委</t>
  </si>
  <si>
    <t>晋江华侨职业中专学校</t>
  </si>
  <si>
    <t>信息技术</t>
  </si>
  <si>
    <t>赵成建</t>
  </si>
  <si>
    <t>旅游管理</t>
  </si>
  <si>
    <t>网络安全</t>
  </si>
  <si>
    <t>新能源发电工程技术</t>
  </si>
  <si>
    <t>智能电网信息工程</t>
  </si>
  <si>
    <t>鞋类设计与工艺</t>
  </si>
  <si>
    <t>晋江安海职业中专学校</t>
  </si>
  <si>
    <t>电子商务</t>
  </si>
  <si>
    <t>会计</t>
  </si>
  <si>
    <t>苏金钗</t>
  </si>
  <si>
    <t>市场营销</t>
  </si>
  <si>
    <t>晋江市晋兴职业中专学校</t>
  </si>
  <si>
    <t>建筑</t>
  </si>
  <si>
    <t>美术（雕塑）</t>
  </si>
  <si>
    <t>王英成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</si>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</sst>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5"/>
      <color indexed="63"/>
      <name val="新宋体"/>
      <family val="3"/>
    </font>
    <font>
      <b/>
      <sz val="10"/>
      <color indexed="63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59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color indexed="10"/>
      <name val="Arial"/>
      <family val="2"/>
    </font>
    <font>
      <b/>
      <sz val="12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>
      <alignment/>
      <protection/>
    </xf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1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>
      <alignment/>
      <protection/>
    </xf>
    <xf numFmtId="0" fontId="0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31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11" xfId="65"/>
    <cellStyle name="Normal" xfId="66"/>
    <cellStyle name="常规 12 4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pane xSplit="2" ySplit="3" topLeftCell="C4" activePane="bottomRight" state="frozen"/>
      <selection pane="bottomRight" activeCell="I19" sqref="I19"/>
    </sheetView>
  </sheetViews>
  <sheetFormatPr defaultColWidth="9.00390625" defaultRowHeight="13.5"/>
  <cols>
    <col min="1" max="1" width="6.375" style="71" customWidth="1"/>
    <col min="2" max="2" width="21.125" style="71" customWidth="1"/>
    <col min="3" max="3" width="8.50390625" style="71" customWidth="1"/>
    <col min="4" max="4" width="9.00390625" style="71" customWidth="1"/>
    <col min="5" max="5" width="17.50390625" style="71" customWidth="1"/>
    <col min="6" max="6" width="13.125" style="71" customWidth="1"/>
    <col min="7" max="7" width="19.875" style="71" customWidth="1"/>
    <col min="8" max="16384" width="9.00390625" style="71" customWidth="1"/>
  </cols>
  <sheetData>
    <row r="1" spans="1:7" s="1" customFormat="1" ht="30" customHeight="1">
      <c r="A1" s="72" t="s">
        <v>0</v>
      </c>
      <c r="B1" s="72"/>
      <c r="C1" s="72"/>
      <c r="D1" s="72"/>
      <c r="E1" s="72"/>
      <c r="F1" s="72"/>
      <c r="G1" s="73"/>
    </row>
    <row r="2" spans="1:6" s="1" customFormat="1" ht="22.5" customHeight="1">
      <c r="A2" s="25" t="s">
        <v>1</v>
      </c>
      <c r="B2" s="59" t="s">
        <v>2</v>
      </c>
      <c r="C2" s="74" t="s">
        <v>3</v>
      </c>
      <c r="D2" s="59" t="s">
        <v>4</v>
      </c>
      <c r="E2" s="25" t="s">
        <v>5</v>
      </c>
      <c r="F2" s="25" t="s">
        <v>6</v>
      </c>
    </row>
    <row r="3" spans="1:6" s="1" customFormat="1" ht="22.5" customHeight="1">
      <c r="A3" s="25"/>
      <c r="B3" s="59"/>
      <c r="C3" s="75"/>
      <c r="D3" s="25" t="s">
        <v>7</v>
      </c>
      <c r="E3" s="25"/>
      <c r="F3" s="25"/>
    </row>
    <row r="4" spans="1:6" s="1" customFormat="1" ht="22.5" customHeight="1">
      <c r="A4" s="25">
        <v>1</v>
      </c>
      <c r="B4" s="76" t="s">
        <v>8</v>
      </c>
      <c r="C4" s="3">
        <f>SUM(D4:D4)</f>
        <v>1</v>
      </c>
      <c r="D4" s="62">
        <v>1</v>
      </c>
      <c r="E4" s="61" t="s">
        <v>9</v>
      </c>
      <c r="F4" s="61">
        <v>13805927520</v>
      </c>
    </row>
    <row r="5" spans="1:6" s="1" customFormat="1" ht="22.5" customHeight="1">
      <c r="A5" s="25">
        <v>2</v>
      </c>
      <c r="B5" s="76" t="s">
        <v>10</v>
      </c>
      <c r="C5" s="3">
        <f>SUM(D5:D5)</f>
        <v>3</v>
      </c>
      <c r="D5" s="62">
        <v>3</v>
      </c>
      <c r="E5" s="25" t="s">
        <v>11</v>
      </c>
      <c r="F5" s="25">
        <v>13599717899</v>
      </c>
    </row>
    <row r="6" spans="1:6" s="1" customFormat="1" ht="22.5" customHeight="1">
      <c r="A6" s="25">
        <v>3</v>
      </c>
      <c r="B6" s="50" t="s">
        <v>12</v>
      </c>
      <c r="C6" s="3">
        <f>SUM(D6:D6)</f>
        <v>6</v>
      </c>
      <c r="D6" s="62">
        <v>6</v>
      </c>
      <c r="E6" s="25" t="s">
        <v>13</v>
      </c>
      <c r="F6" s="25">
        <v>85195114</v>
      </c>
    </row>
    <row r="7" spans="1:6" s="1" customFormat="1" ht="22.5" customHeight="1">
      <c r="A7" s="25">
        <v>4</v>
      </c>
      <c r="B7" s="76" t="s">
        <v>14</v>
      </c>
      <c r="C7" s="3">
        <f>SUM(D7:D7)</f>
        <v>2</v>
      </c>
      <c r="D7" s="62">
        <v>2</v>
      </c>
      <c r="E7" s="25" t="s">
        <v>15</v>
      </c>
      <c r="F7" s="25">
        <v>13600742393</v>
      </c>
    </row>
    <row r="8" spans="1:6" s="1" customFormat="1" ht="22.5" customHeight="1">
      <c r="A8" s="25">
        <v>5</v>
      </c>
      <c r="B8" s="76" t="s">
        <v>16</v>
      </c>
      <c r="C8" s="3">
        <f>SUM(D8:D8)</f>
        <v>7</v>
      </c>
      <c r="D8" s="62">
        <v>7</v>
      </c>
      <c r="E8" s="25" t="s">
        <v>17</v>
      </c>
      <c r="F8" s="25">
        <v>15959579303</v>
      </c>
    </row>
    <row r="9" spans="1:6" ht="33.75" customHeight="1">
      <c r="A9" s="77" t="s">
        <v>18</v>
      </c>
      <c r="B9" s="77"/>
      <c r="C9" s="25">
        <f>SUM(C4:C8)</f>
        <v>19</v>
      </c>
      <c r="D9" s="25">
        <f>SUM(D4:D8)</f>
        <v>19</v>
      </c>
      <c r="E9" s="77"/>
      <c r="F9" s="77"/>
    </row>
  </sheetData>
  <sheetProtection/>
  <mergeCells count="7">
    <mergeCell ref="A1:F1"/>
    <mergeCell ref="A9:B9"/>
    <mergeCell ref="A2:A3"/>
    <mergeCell ref="B2:B3"/>
    <mergeCell ref="C2:C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"/>
  <sheetViews>
    <sheetView zoomScaleSheetLayoutView="100" workbookViewId="0" topLeftCell="B1">
      <pane xSplit="2" ySplit="3" topLeftCell="D4" activePane="bottomRight" state="frozen"/>
      <selection pane="bottomRight" activeCell="C6" sqref="C6"/>
    </sheetView>
  </sheetViews>
  <sheetFormatPr defaultColWidth="9.00390625" defaultRowHeight="13.5"/>
  <cols>
    <col min="1" max="1" width="9.00390625" style="55" customWidth="1"/>
    <col min="2" max="2" width="5.125" style="55" customWidth="1"/>
    <col min="3" max="3" width="18.50390625" style="55" customWidth="1"/>
    <col min="4" max="16" width="5.875" style="55" customWidth="1"/>
    <col min="17" max="17" width="9.00390625" style="55" customWidth="1"/>
    <col min="18" max="18" width="23.625" style="55" customWidth="1"/>
    <col min="19" max="16384" width="9.00390625" style="55" customWidth="1"/>
  </cols>
  <sheetData>
    <row r="1" spans="2:18" s="1" customFormat="1" ht="30" customHeight="1">
      <c r="B1" s="40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s="1" customFormat="1" ht="22.5" customHeight="1">
      <c r="B2" s="56"/>
      <c r="C2" s="56"/>
      <c r="D2" s="57"/>
      <c r="E2" s="57"/>
      <c r="F2" s="57"/>
      <c r="G2" s="58"/>
      <c r="H2" s="58"/>
      <c r="I2" s="58"/>
      <c r="J2" s="58"/>
      <c r="K2" s="68"/>
      <c r="L2" s="69"/>
      <c r="M2" s="69"/>
      <c r="N2" s="69"/>
      <c r="O2" s="69"/>
      <c r="P2" s="69"/>
      <c r="Q2" s="57"/>
      <c r="R2" s="57"/>
    </row>
    <row r="3" spans="2:18" s="1" customFormat="1" ht="25.5" customHeight="1">
      <c r="B3" s="25" t="s">
        <v>1</v>
      </c>
      <c r="C3" s="59" t="s">
        <v>2</v>
      </c>
      <c r="D3" s="59" t="s">
        <v>18</v>
      </c>
      <c r="E3" s="60" t="s">
        <v>20</v>
      </c>
      <c r="F3" s="60" t="s">
        <v>21</v>
      </c>
      <c r="G3" s="60" t="s">
        <v>22</v>
      </c>
      <c r="H3" s="60" t="s">
        <v>23</v>
      </c>
      <c r="I3" s="60" t="s">
        <v>24</v>
      </c>
      <c r="J3" s="60" t="s">
        <v>25</v>
      </c>
      <c r="K3" s="60" t="s">
        <v>26</v>
      </c>
      <c r="L3" s="60" t="s">
        <v>27</v>
      </c>
      <c r="M3" s="60" t="s">
        <v>28</v>
      </c>
      <c r="N3" s="60" t="s">
        <v>29</v>
      </c>
      <c r="O3" s="60" t="s">
        <v>30</v>
      </c>
      <c r="P3" s="60" t="s">
        <v>31</v>
      </c>
      <c r="Q3" s="25" t="s">
        <v>5</v>
      </c>
      <c r="R3" s="25" t="s">
        <v>6</v>
      </c>
    </row>
    <row r="4" spans="2:18" s="1" customFormat="1" ht="25.5" customHeight="1">
      <c r="B4" s="25">
        <v>1</v>
      </c>
      <c r="C4" s="61" t="s">
        <v>32</v>
      </c>
      <c r="D4" s="62">
        <f aca="true" t="shared" si="0" ref="D4:D10">SUM(E4:P4)</f>
        <v>2</v>
      </c>
      <c r="E4" s="62">
        <v>2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1" t="s">
        <v>33</v>
      </c>
      <c r="R4" s="61">
        <v>15080428289</v>
      </c>
    </row>
    <row r="5" spans="2:18" s="1" customFormat="1" ht="25.5" customHeight="1">
      <c r="B5" s="25">
        <v>2</v>
      </c>
      <c r="C5" s="61" t="s">
        <v>34</v>
      </c>
      <c r="D5" s="62">
        <f t="shared" si="0"/>
        <v>1</v>
      </c>
      <c r="E5" s="62">
        <v>1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1" t="s">
        <v>35</v>
      </c>
      <c r="R5" s="61">
        <v>13489722813</v>
      </c>
    </row>
    <row r="6" spans="2:18" s="1" customFormat="1" ht="25.5" customHeight="1">
      <c r="B6" s="25">
        <v>3</v>
      </c>
      <c r="C6" s="63" t="s">
        <v>36</v>
      </c>
      <c r="D6" s="62">
        <f t="shared" si="0"/>
        <v>1</v>
      </c>
      <c r="E6" s="62">
        <v>1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 t="s">
        <v>37</v>
      </c>
      <c r="R6" s="65" t="s">
        <v>38</v>
      </c>
    </row>
    <row r="7" spans="2:18" s="1" customFormat="1" ht="25.5" customHeight="1">
      <c r="B7" s="25">
        <v>4</v>
      </c>
      <c r="C7" s="64" t="s">
        <v>39</v>
      </c>
      <c r="D7" s="62">
        <f t="shared" si="0"/>
        <v>1</v>
      </c>
      <c r="E7" s="62">
        <v>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1" t="s">
        <v>40</v>
      </c>
      <c r="R7" s="61">
        <v>13636908827</v>
      </c>
    </row>
    <row r="8" spans="2:18" s="1" customFormat="1" ht="25.5" customHeight="1">
      <c r="B8" s="25">
        <v>5</v>
      </c>
      <c r="C8" s="61" t="s">
        <v>41</v>
      </c>
      <c r="D8" s="62">
        <f t="shared" si="0"/>
        <v>1</v>
      </c>
      <c r="E8" s="62">
        <v>1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1" t="s">
        <v>42</v>
      </c>
      <c r="R8" s="61">
        <v>18965501163</v>
      </c>
    </row>
    <row r="9" spans="2:18" s="1" customFormat="1" ht="25.5" customHeight="1">
      <c r="B9" s="25">
        <v>6</v>
      </c>
      <c r="C9" s="61" t="s">
        <v>43</v>
      </c>
      <c r="D9" s="62">
        <f t="shared" si="0"/>
        <v>5</v>
      </c>
      <c r="E9" s="62">
        <v>3</v>
      </c>
      <c r="F9" s="62"/>
      <c r="G9" s="62">
        <v>1</v>
      </c>
      <c r="H9" s="62">
        <v>1</v>
      </c>
      <c r="I9" s="62"/>
      <c r="J9" s="62"/>
      <c r="K9" s="62"/>
      <c r="L9" s="62"/>
      <c r="M9" s="62"/>
      <c r="N9" s="62"/>
      <c r="O9" s="62"/>
      <c r="P9" s="62"/>
      <c r="Q9" s="61" t="s">
        <v>44</v>
      </c>
      <c r="R9" s="61">
        <v>13159113171</v>
      </c>
    </row>
    <row r="10" spans="2:18" s="1" customFormat="1" ht="25.5" customHeight="1">
      <c r="B10" s="25">
        <v>7</v>
      </c>
      <c r="C10" s="61" t="s">
        <v>45</v>
      </c>
      <c r="D10" s="62">
        <f t="shared" si="0"/>
        <v>1</v>
      </c>
      <c r="E10" s="62">
        <v>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70" t="s">
        <v>46</v>
      </c>
      <c r="R10" s="25" t="s">
        <v>47</v>
      </c>
    </row>
    <row r="11" spans="2:18" s="1" customFormat="1" ht="25.5" customHeight="1">
      <c r="B11" s="25">
        <v>8</v>
      </c>
      <c r="C11" s="65" t="s">
        <v>10</v>
      </c>
      <c r="D11" s="62">
        <f aca="true" t="shared" si="1" ref="D11:D22">SUM(E11:P11)</f>
        <v>1</v>
      </c>
      <c r="E11" s="62">
        <v>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5" t="s">
        <v>11</v>
      </c>
      <c r="R11" s="25">
        <v>13599717899</v>
      </c>
    </row>
    <row r="12" spans="2:18" s="1" customFormat="1" ht="25.5" customHeight="1">
      <c r="B12" s="25">
        <v>9</v>
      </c>
      <c r="C12" s="65" t="s">
        <v>48</v>
      </c>
      <c r="D12" s="62">
        <f t="shared" si="1"/>
        <v>7</v>
      </c>
      <c r="E12" s="62">
        <v>3</v>
      </c>
      <c r="F12" s="62">
        <v>2</v>
      </c>
      <c r="G12" s="62">
        <v>1</v>
      </c>
      <c r="H12" s="62">
        <v>1</v>
      </c>
      <c r="I12" s="62"/>
      <c r="J12" s="62"/>
      <c r="K12" s="62"/>
      <c r="L12" s="62"/>
      <c r="M12" s="62"/>
      <c r="N12" s="62"/>
      <c r="O12" s="62"/>
      <c r="P12" s="62"/>
      <c r="Q12" s="25" t="s">
        <v>49</v>
      </c>
      <c r="R12" s="25">
        <v>18006056688</v>
      </c>
    </row>
    <row r="13" spans="2:18" s="1" customFormat="1" ht="25.5" customHeight="1">
      <c r="B13" s="25">
        <v>10</v>
      </c>
      <c r="C13" s="65" t="s">
        <v>50</v>
      </c>
      <c r="D13" s="62">
        <f t="shared" si="1"/>
        <v>1</v>
      </c>
      <c r="E13" s="62"/>
      <c r="F13" s="62">
        <v>1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5" t="s">
        <v>51</v>
      </c>
      <c r="R13" s="25">
        <v>13055659393</v>
      </c>
    </row>
    <row r="14" spans="2:18" s="1" customFormat="1" ht="25.5" customHeight="1">
      <c r="B14" s="25">
        <v>11</v>
      </c>
      <c r="C14" s="65" t="s">
        <v>52</v>
      </c>
      <c r="D14" s="62">
        <f t="shared" si="1"/>
        <v>3</v>
      </c>
      <c r="E14" s="62">
        <v>1</v>
      </c>
      <c r="F14" s="62">
        <v>2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5" t="s">
        <v>53</v>
      </c>
      <c r="R14" s="25">
        <v>88182847</v>
      </c>
    </row>
    <row r="15" spans="2:18" s="1" customFormat="1" ht="25.5" customHeight="1">
      <c r="B15" s="25">
        <v>12</v>
      </c>
      <c r="C15" s="65" t="s">
        <v>54</v>
      </c>
      <c r="D15" s="62">
        <f t="shared" si="1"/>
        <v>2</v>
      </c>
      <c r="E15" s="25">
        <v>1</v>
      </c>
      <c r="F15" s="25"/>
      <c r="G15" s="25"/>
      <c r="H15" s="25">
        <v>1</v>
      </c>
      <c r="I15" s="25"/>
      <c r="J15" s="25"/>
      <c r="K15" s="25"/>
      <c r="L15" s="25"/>
      <c r="M15" s="25"/>
      <c r="N15" s="25"/>
      <c r="O15" s="25"/>
      <c r="P15" s="25"/>
      <c r="Q15" s="25" t="s">
        <v>55</v>
      </c>
      <c r="R15" s="25">
        <v>13959800080</v>
      </c>
    </row>
    <row r="16" spans="2:18" s="1" customFormat="1" ht="25.5" customHeight="1">
      <c r="B16" s="25">
        <v>13</v>
      </c>
      <c r="C16" s="65" t="s">
        <v>12</v>
      </c>
      <c r="D16" s="62">
        <f t="shared" si="1"/>
        <v>7</v>
      </c>
      <c r="E16" s="25">
        <v>5</v>
      </c>
      <c r="F16" s="25">
        <v>1</v>
      </c>
      <c r="G16" s="25"/>
      <c r="H16" s="25"/>
      <c r="I16" s="25">
        <v>1</v>
      </c>
      <c r="J16" s="25"/>
      <c r="K16" s="25"/>
      <c r="L16" s="25"/>
      <c r="M16" s="25"/>
      <c r="N16" s="25"/>
      <c r="O16" s="25"/>
      <c r="P16" s="25"/>
      <c r="Q16" s="25" t="s">
        <v>13</v>
      </c>
      <c r="R16" s="25">
        <v>85195114</v>
      </c>
    </row>
    <row r="17" spans="2:18" s="1" customFormat="1" ht="25.5" customHeight="1">
      <c r="B17" s="25">
        <v>14</v>
      </c>
      <c r="C17" s="65" t="s">
        <v>56</v>
      </c>
      <c r="D17" s="62">
        <f t="shared" si="1"/>
        <v>5</v>
      </c>
      <c r="E17" s="62"/>
      <c r="F17" s="62">
        <v>1</v>
      </c>
      <c r="G17" s="62">
        <v>2</v>
      </c>
      <c r="H17" s="62">
        <v>1</v>
      </c>
      <c r="I17" s="62"/>
      <c r="J17" s="62"/>
      <c r="K17" s="62"/>
      <c r="L17" s="62"/>
      <c r="M17" s="62"/>
      <c r="N17" s="62"/>
      <c r="O17" s="62">
        <v>1</v>
      </c>
      <c r="P17" s="62"/>
      <c r="Q17" s="25" t="s">
        <v>57</v>
      </c>
      <c r="R17" s="25">
        <v>15060919355</v>
      </c>
    </row>
    <row r="18" spans="2:18" s="1" customFormat="1" ht="25.5" customHeight="1">
      <c r="B18" s="25">
        <v>15</v>
      </c>
      <c r="C18" s="65" t="s">
        <v>58</v>
      </c>
      <c r="D18" s="62">
        <f t="shared" si="1"/>
        <v>25</v>
      </c>
      <c r="E18" s="62">
        <v>11</v>
      </c>
      <c r="F18" s="62">
        <v>7</v>
      </c>
      <c r="G18" s="62">
        <v>1</v>
      </c>
      <c r="H18" s="62">
        <v>2</v>
      </c>
      <c r="I18" s="62">
        <v>1</v>
      </c>
      <c r="J18" s="62">
        <v>2</v>
      </c>
      <c r="K18" s="62"/>
      <c r="L18" s="62"/>
      <c r="M18" s="62"/>
      <c r="N18" s="62"/>
      <c r="O18" s="62">
        <v>1</v>
      </c>
      <c r="P18" s="62"/>
      <c r="Q18" s="25" t="s">
        <v>59</v>
      </c>
      <c r="R18" s="25">
        <v>13959717955</v>
      </c>
    </row>
    <row r="19" spans="2:18" s="1" customFormat="1" ht="25.5" customHeight="1">
      <c r="B19" s="25">
        <v>16</v>
      </c>
      <c r="C19" s="65" t="s">
        <v>60</v>
      </c>
      <c r="D19" s="62">
        <f t="shared" si="1"/>
        <v>19</v>
      </c>
      <c r="E19" s="62">
        <v>8</v>
      </c>
      <c r="F19" s="62">
        <v>4</v>
      </c>
      <c r="G19" s="62">
        <v>4</v>
      </c>
      <c r="H19" s="62"/>
      <c r="I19" s="62">
        <v>1</v>
      </c>
      <c r="J19" s="62">
        <v>2</v>
      </c>
      <c r="K19" s="62"/>
      <c r="L19" s="62"/>
      <c r="M19" s="62"/>
      <c r="N19" s="62"/>
      <c r="O19" s="62"/>
      <c r="P19" s="62"/>
      <c r="Q19" s="25" t="s">
        <v>61</v>
      </c>
      <c r="R19" s="25">
        <v>15860511194</v>
      </c>
    </row>
    <row r="20" spans="2:18" s="1" customFormat="1" ht="25.5" customHeight="1">
      <c r="B20" s="25">
        <v>17</v>
      </c>
      <c r="C20" s="65" t="s">
        <v>62</v>
      </c>
      <c r="D20" s="62">
        <f t="shared" si="1"/>
        <v>1</v>
      </c>
      <c r="E20" s="62"/>
      <c r="F20" s="62"/>
      <c r="G20" s="62"/>
      <c r="H20" s="62">
        <v>1</v>
      </c>
      <c r="I20" s="62"/>
      <c r="J20" s="62"/>
      <c r="K20" s="62"/>
      <c r="L20" s="62"/>
      <c r="M20" s="62"/>
      <c r="N20" s="62"/>
      <c r="O20" s="62"/>
      <c r="P20" s="62"/>
      <c r="Q20" s="25" t="s">
        <v>63</v>
      </c>
      <c r="R20" s="25">
        <v>13055616016</v>
      </c>
    </row>
    <row r="21" spans="2:18" s="1" customFormat="1" ht="25.5" customHeight="1">
      <c r="B21" s="25">
        <v>18</v>
      </c>
      <c r="C21" s="65" t="s">
        <v>64</v>
      </c>
      <c r="D21" s="62">
        <f t="shared" si="1"/>
        <v>6</v>
      </c>
      <c r="E21" s="62">
        <v>3</v>
      </c>
      <c r="F21" s="62">
        <v>1</v>
      </c>
      <c r="G21" s="62">
        <v>1</v>
      </c>
      <c r="H21" s="62"/>
      <c r="I21" s="62"/>
      <c r="J21" s="62">
        <v>1</v>
      </c>
      <c r="K21" s="62"/>
      <c r="L21" s="62"/>
      <c r="M21" s="62"/>
      <c r="N21" s="62"/>
      <c r="O21" s="62"/>
      <c r="P21" s="62"/>
      <c r="Q21" s="25" t="s">
        <v>65</v>
      </c>
      <c r="R21" s="25">
        <v>15959559005</v>
      </c>
    </row>
    <row r="22" spans="2:18" s="1" customFormat="1" ht="25.5" customHeight="1">
      <c r="B22" s="66" t="s">
        <v>18</v>
      </c>
      <c r="C22" s="67"/>
      <c r="D22" s="25">
        <f>SUM(D4:D21)</f>
        <v>89</v>
      </c>
      <c r="E22" s="25">
        <f aca="true" t="shared" si="2" ref="E22:P22">SUM(E4:E21)</f>
        <v>43</v>
      </c>
      <c r="F22" s="25">
        <f t="shared" si="2"/>
        <v>19</v>
      </c>
      <c r="G22" s="25">
        <f t="shared" si="2"/>
        <v>10</v>
      </c>
      <c r="H22" s="25">
        <f t="shared" si="2"/>
        <v>7</v>
      </c>
      <c r="I22" s="25">
        <f t="shared" si="2"/>
        <v>3</v>
      </c>
      <c r="J22" s="25">
        <f t="shared" si="2"/>
        <v>5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2</v>
      </c>
      <c r="P22" s="25">
        <f t="shared" si="2"/>
        <v>0</v>
      </c>
      <c r="Q22" s="25"/>
      <c r="R22" s="25"/>
    </row>
  </sheetData>
  <sheetProtection/>
  <mergeCells count="4">
    <mergeCell ref="B1:R1"/>
    <mergeCell ref="K2:N2"/>
    <mergeCell ref="O2:P2"/>
    <mergeCell ref="B22:C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workbookViewId="0" topLeftCell="A1">
      <pane xSplit="2" ySplit="3" topLeftCell="C19" activePane="bottomRight" state="frozen"/>
      <selection pane="bottomRight" activeCell="T29" sqref="T29"/>
    </sheetView>
  </sheetViews>
  <sheetFormatPr defaultColWidth="8.00390625" defaultRowHeight="13.5"/>
  <cols>
    <col min="1" max="1" width="5.50390625" style="1" customWidth="1"/>
    <col min="2" max="2" width="14.875" style="39" customWidth="1"/>
    <col min="3" max="19" width="5.625" style="1" customWidth="1"/>
    <col min="20" max="20" width="12.75390625" style="1" customWidth="1"/>
    <col min="21" max="21" width="24.375" style="1" customWidth="1"/>
    <col min="22" max="16384" width="8.00390625" style="1" customWidth="1"/>
  </cols>
  <sheetData>
    <row r="1" spans="1:21" ht="39" customHeight="1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6.5" customHeight="1">
      <c r="A2" s="41" t="s">
        <v>1</v>
      </c>
      <c r="B2" s="41" t="s">
        <v>2</v>
      </c>
      <c r="C2" s="42" t="s">
        <v>18</v>
      </c>
      <c r="D2" s="43" t="s">
        <v>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51" t="s">
        <v>5</v>
      </c>
      <c r="U2" s="51" t="s">
        <v>6</v>
      </c>
    </row>
    <row r="3" spans="1:21" ht="21" customHeight="1">
      <c r="A3" s="41"/>
      <c r="B3" s="41"/>
      <c r="C3" s="42"/>
      <c r="D3" s="45" t="s">
        <v>20</v>
      </c>
      <c r="E3" s="45" t="s">
        <v>21</v>
      </c>
      <c r="F3" s="45" t="s">
        <v>22</v>
      </c>
      <c r="G3" s="45" t="s">
        <v>67</v>
      </c>
      <c r="H3" s="45" t="s">
        <v>68</v>
      </c>
      <c r="I3" s="45" t="s">
        <v>69</v>
      </c>
      <c r="J3" s="45" t="s">
        <v>70</v>
      </c>
      <c r="K3" s="45" t="s">
        <v>71</v>
      </c>
      <c r="L3" s="45" t="s">
        <v>72</v>
      </c>
      <c r="M3" s="45" t="s">
        <v>23</v>
      </c>
      <c r="N3" s="45" t="s">
        <v>24</v>
      </c>
      <c r="O3" s="45" t="s">
        <v>25</v>
      </c>
      <c r="P3" s="45" t="s">
        <v>27</v>
      </c>
      <c r="Q3" s="45" t="s">
        <v>29</v>
      </c>
      <c r="R3" s="45" t="s">
        <v>73</v>
      </c>
      <c r="S3" s="45" t="s">
        <v>26</v>
      </c>
      <c r="T3" s="52"/>
      <c r="U3" s="52"/>
    </row>
    <row r="4" spans="1:21" ht="24" customHeight="1">
      <c r="A4" s="46">
        <v>1</v>
      </c>
      <c r="B4" s="47" t="s">
        <v>74</v>
      </c>
      <c r="C4" s="48">
        <v>1</v>
      </c>
      <c r="D4" s="49"/>
      <c r="E4" s="49">
        <v>1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3" t="s">
        <v>75</v>
      </c>
      <c r="U4" s="53">
        <v>13959753036</v>
      </c>
    </row>
    <row r="5" spans="1:21" ht="24" customHeight="1">
      <c r="A5" s="46">
        <v>2</v>
      </c>
      <c r="B5" s="47" t="s">
        <v>76</v>
      </c>
      <c r="C5" s="48">
        <v>12</v>
      </c>
      <c r="D5" s="49"/>
      <c r="E5" s="49">
        <v>3</v>
      </c>
      <c r="F5" s="49"/>
      <c r="G5" s="49">
        <v>2</v>
      </c>
      <c r="H5" s="49"/>
      <c r="I5" s="49"/>
      <c r="J5" s="49">
        <v>3</v>
      </c>
      <c r="K5" s="49">
        <v>3</v>
      </c>
      <c r="L5" s="49"/>
      <c r="M5" s="49">
        <v>1</v>
      </c>
      <c r="N5" s="49"/>
      <c r="O5" s="49"/>
      <c r="P5" s="49"/>
      <c r="Q5" s="49"/>
      <c r="R5" s="49"/>
      <c r="S5" s="49"/>
      <c r="T5" s="53" t="s">
        <v>77</v>
      </c>
      <c r="U5" s="53">
        <v>18160992863</v>
      </c>
    </row>
    <row r="6" spans="1:21" ht="24" customHeight="1">
      <c r="A6" s="46">
        <v>3</v>
      </c>
      <c r="B6" s="47" t="s">
        <v>78</v>
      </c>
      <c r="C6" s="48">
        <v>9</v>
      </c>
      <c r="D6" s="48">
        <v>3</v>
      </c>
      <c r="E6" s="48">
        <v>1</v>
      </c>
      <c r="F6" s="48"/>
      <c r="G6" s="48">
        <v>2</v>
      </c>
      <c r="H6" s="48"/>
      <c r="I6" s="48"/>
      <c r="J6" s="48">
        <v>1</v>
      </c>
      <c r="K6" s="48">
        <v>2</v>
      </c>
      <c r="L6" s="48"/>
      <c r="M6" s="48"/>
      <c r="N6" s="48"/>
      <c r="O6" s="48"/>
      <c r="P6" s="48"/>
      <c r="Q6" s="48"/>
      <c r="R6" s="48"/>
      <c r="S6" s="48"/>
      <c r="T6" s="53" t="s">
        <v>79</v>
      </c>
      <c r="U6" s="53" t="s">
        <v>80</v>
      </c>
    </row>
    <row r="7" spans="1:21" ht="24" customHeight="1">
      <c r="A7" s="46">
        <v>4</v>
      </c>
      <c r="B7" s="47" t="s">
        <v>81</v>
      </c>
      <c r="C7" s="48">
        <v>5</v>
      </c>
      <c r="D7" s="48"/>
      <c r="E7" s="48"/>
      <c r="F7" s="48"/>
      <c r="G7" s="48">
        <v>2</v>
      </c>
      <c r="H7" s="48">
        <v>1</v>
      </c>
      <c r="I7" s="48"/>
      <c r="J7" s="48"/>
      <c r="K7" s="48"/>
      <c r="L7" s="48"/>
      <c r="M7" s="48"/>
      <c r="N7" s="48"/>
      <c r="O7" s="48"/>
      <c r="P7" s="48">
        <v>1</v>
      </c>
      <c r="Q7" s="48"/>
      <c r="R7" s="48">
        <v>1</v>
      </c>
      <c r="S7" s="48"/>
      <c r="T7" s="53" t="s">
        <v>82</v>
      </c>
      <c r="U7" s="53" t="s">
        <v>83</v>
      </c>
    </row>
    <row r="8" spans="1:21" ht="24" customHeight="1">
      <c r="A8" s="46">
        <v>5</v>
      </c>
      <c r="B8" s="47" t="s">
        <v>45</v>
      </c>
      <c r="C8" s="48">
        <v>2</v>
      </c>
      <c r="D8" s="48"/>
      <c r="E8" s="48">
        <v>1</v>
      </c>
      <c r="F8" s="48"/>
      <c r="G8" s="48">
        <v>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50" t="s">
        <v>46</v>
      </c>
      <c r="U8" s="53" t="s">
        <v>47</v>
      </c>
    </row>
    <row r="9" spans="1:21" ht="24" customHeight="1">
      <c r="A9" s="46">
        <v>6</v>
      </c>
      <c r="B9" s="47" t="s">
        <v>84</v>
      </c>
      <c r="C9" s="48">
        <v>2</v>
      </c>
      <c r="D9" s="48"/>
      <c r="E9" s="48"/>
      <c r="F9" s="48"/>
      <c r="G9" s="48"/>
      <c r="H9" s="48"/>
      <c r="I9" s="48"/>
      <c r="J9" s="48">
        <v>1</v>
      </c>
      <c r="K9" s="48"/>
      <c r="L9" s="48"/>
      <c r="M9" s="48">
        <v>1</v>
      </c>
      <c r="N9" s="48"/>
      <c r="O9" s="48"/>
      <c r="P9" s="48"/>
      <c r="Q9" s="48"/>
      <c r="R9" s="48"/>
      <c r="S9" s="48"/>
      <c r="T9" s="53" t="s">
        <v>85</v>
      </c>
      <c r="U9" s="53">
        <v>13599702261</v>
      </c>
    </row>
    <row r="10" spans="1:21" ht="24" customHeight="1">
      <c r="A10" s="46">
        <v>7</v>
      </c>
      <c r="B10" s="47" t="s">
        <v>86</v>
      </c>
      <c r="C10" s="48">
        <v>5</v>
      </c>
      <c r="D10" s="48">
        <v>2</v>
      </c>
      <c r="E10" s="48">
        <v>2</v>
      </c>
      <c r="F10" s="48"/>
      <c r="G10" s="48"/>
      <c r="H10" s="48"/>
      <c r="I10" s="48"/>
      <c r="J10" s="48"/>
      <c r="K10" s="48">
        <v>1</v>
      </c>
      <c r="L10" s="48"/>
      <c r="M10" s="48"/>
      <c r="N10" s="48"/>
      <c r="O10" s="48"/>
      <c r="P10" s="48"/>
      <c r="Q10" s="48"/>
      <c r="R10" s="48"/>
      <c r="S10" s="48"/>
      <c r="T10" s="53" t="s">
        <v>87</v>
      </c>
      <c r="U10" s="53">
        <v>19905069525</v>
      </c>
    </row>
    <row r="11" spans="1:21" ht="24" customHeight="1">
      <c r="A11" s="46">
        <v>8</v>
      </c>
      <c r="B11" s="47" t="s">
        <v>88</v>
      </c>
      <c r="C11" s="48">
        <v>7</v>
      </c>
      <c r="D11" s="48">
        <v>1</v>
      </c>
      <c r="E11" s="48">
        <v>2</v>
      </c>
      <c r="F11" s="48"/>
      <c r="G11" s="48">
        <v>1</v>
      </c>
      <c r="H11" s="48">
        <v>1</v>
      </c>
      <c r="I11" s="48">
        <v>1</v>
      </c>
      <c r="J11" s="48">
        <v>1</v>
      </c>
      <c r="K11" s="48"/>
      <c r="L11" s="48"/>
      <c r="M11" s="48"/>
      <c r="N11" s="48"/>
      <c r="O11" s="48"/>
      <c r="P11" s="48"/>
      <c r="Q11" s="48"/>
      <c r="R11" s="48"/>
      <c r="S11" s="48"/>
      <c r="T11" s="53" t="s">
        <v>89</v>
      </c>
      <c r="U11" s="53">
        <v>13505908789</v>
      </c>
    </row>
    <row r="12" spans="1:21" ht="24" customHeight="1">
      <c r="A12" s="46">
        <v>9</v>
      </c>
      <c r="B12" s="47" t="s">
        <v>90</v>
      </c>
      <c r="C12" s="48">
        <v>1</v>
      </c>
      <c r="D12" s="49"/>
      <c r="E12" s="49">
        <v>1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3" t="s">
        <v>91</v>
      </c>
      <c r="U12" s="53">
        <v>13799873066</v>
      </c>
    </row>
    <row r="13" spans="1:21" ht="24" customHeight="1">
      <c r="A13" s="46">
        <v>10</v>
      </c>
      <c r="B13" s="47" t="s">
        <v>92</v>
      </c>
      <c r="C13" s="48">
        <v>5</v>
      </c>
      <c r="D13" s="48">
        <v>1</v>
      </c>
      <c r="E13" s="48"/>
      <c r="F13" s="48"/>
      <c r="G13" s="48">
        <v>1</v>
      </c>
      <c r="H13" s="48">
        <v>1</v>
      </c>
      <c r="I13" s="48"/>
      <c r="J13" s="48">
        <v>2</v>
      </c>
      <c r="K13" s="48"/>
      <c r="L13" s="48"/>
      <c r="M13" s="48"/>
      <c r="N13" s="48"/>
      <c r="O13" s="48"/>
      <c r="P13" s="48"/>
      <c r="Q13" s="48"/>
      <c r="R13" s="48"/>
      <c r="S13" s="48"/>
      <c r="T13" s="53" t="s">
        <v>93</v>
      </c>
      <c r="U13" s="53">
        <v>15960550223</v>
      </c>
    </row>
    <row r="14" spans="1:21" ht="24" customHeight="1">
      <c r="A14" s="46">
        <v>11</v>
      </c>
      <c r="B14" s="47" t="s">
        <v>94</v>
      </c>
      <c r="C14" s="48">
        <v>3</v>
      </c>
      <c r="D14" s="48">
        <v>1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2</v>
      </c>
      <c r="Q14" s="48"/>
      <c r="R14" s="48"/>
      <c r="S14" s="48"/>
      <c r="T14" s="53" t="s">
        <v>95</v>
      </c>
      <c r="U14" s="53">
        <v>13959858757</v>
      </c>
    </row>
    <row r="15" spans="1:21" ht="24" customHeight="1">
      <c r="A15" s="46">
        <v>12</v>
      </c>
      <c r="B15" s="47" t="s">
        <v>96</v>
      </c>
      <c r="C15" s="48">
        <v>3</v>
      </c>
      <c r="D15" s="48">
        <v>1</v>
      </c>
      <c r="E15" s="48">
        <v>1</v>
      </c>
      <c r="F15" s="48"/>
      <c r="G15" s="48"/>
      <c r="H15" s="48"/>
      <c r="I15" s="48"/>
      <c r="J15" s="48">
        <v>1</v>
      </c>
      <c r="K15" s="48"/>
      <c r="L15" s="48"/>
      <c r="M15" s="48"/>
      <c r="N15" s="48"/>
      <c r="O15" s="48"/>
      <c r="P15" s="48"/>
      <c r="Q15" s="48"/>
      <c r="R15" s="48"/>
      <c r="S15" s="48"/>
      <c r="T15" s="53" t="s">
        <v>97</v>
      </c>
      <c r="U15" s="53">
        <v>13506946511</v>
      </c>
    </row>
    <row r="16" spans="1:21" ht="24" customHeight="1">
      <c r="A16" s="46">
        <v>13</v>
      </c>
      <c r="B16" s="47" t="s">
        <v>98</v>
      </c>
      <c r="C16" s="48">
        <v>1</v>
      </c>
      <c r="D16" s="48">
        <v>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25" t="s">
        <v>99</v>
      </c>
      <c r="U16" s="53">
        <v>13959759069</v>
      </c>
    </row>
    <row r="17" spans="1:21" ht="24" customHeight="1">
      <c r="A17" s="46">
        <v>14</v>
      </c>
      <c r="B17" s="50" t="s">
        <v>100</v>
      </c>
      <c r="C17" s="48">
        <v>4</v>
      </c>
      <c r="D17" s="49">
        <v>2</v>
      </c>
      <c r="E17" s="49">
        <v>2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3" t="s">
        <v>101</v>
      </c>
      <c r="U17" s="53">
        <v>17305060615</v>
      </c>
    </row>
    <row r="18" spans="1:21" ht="24" customHeight="1">
      <c r="A18" s="46">
        <v>15</v>
      </c>
      <c r="B18" s="50" t="s">
        <v>102</v>
      </c>
      <c r="C18" s="48">
        <v>2</v>
      </c>
      <c r="D18" s="49"/>
      <c r="E18" s="49"/>
      <c r="F18" s="49"/>
      <c r="G18" s="49">
        <v>1</v>
      </c>
      <c r="H18" s="49">
        <v>1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3" t="s">
        <v>103</v>
      </c>
      <c r="U18" s="53">
        <v>13559571530</v>
      </c>
    </row>
    <row r="19" spans="1:21" ht="24" customHeight="1">
      <c r="A19" s="46">
        <v>16</v>
      </c>
      <c r="B19" s="50" t="s">
        <v>104</v>
      </c>
      <c r="C19" s="48">
        <v>10</v>
      </c>
      <c r="D19" s="49">
        <v>1</v>
      </c>
      <c r="E19" s="49">
        <v>1</v>
      </c>
      <c r="F19" s="49">
        <v>1</v>
      </c>
      <c r="G19" s="49">
        <v>1</v>
      </c>
      <c r="H19" s="49">
        <v>2</v>
      </c>
      <c r="I19" s="49">
        <v>1</v>
      </c>
      <c r="J19" s="49">
        <v>1</v>
      </c>
      <c r="K19" s="49">
        <v>1</v>
      </c>
      <c r="L19" s="49">
        <v>1</v>
      </c>
      <c r="M19" s="49"/>
      <c r="N19" s="49"/>
      <c r="O19" s="49"/>
      <c r="P19" s="49"/>
      <c r="Q19" s="49"/>
      <c r="R19" s="49"/>
      <c r="S19" s="49"/>
      <c r="T19" s="53" t="s">
        <v>105</v>
      </c>
      <c r="U19" s="53">
        <v>13959718357</v>
      </c>
    </row>
    <row r="20" spans="1:21" ht="24" customHeight="1">
      <c r="A20" s="46">
        <v>17</v>
      </c>
      <c r="B20" s="50" t="s">
        <v>106</v>
      </c>
      <c r="C20" s="48">
        <v>2</v>
      </c>
      <c r="D20" s="49">
        <v>1</v>
      </c>
      <c r="E20" s="49"/>
      <c r="F20" s="49"/>
      <c r="G20" s="49"/>
      <c r="H20" s="49">
        <v>1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3" t="s">
        <v>107</v>
      </c>
      <c r="U20" s="53">
        <v>15859558706</v>
      </c>
    </row>
    <row r="21" spans="1:21" ht="24" customHeight="1">
      <c r="A21" s="46">
        <v>18</v>
      </c>
      <c r="B21" s="50" t="s">
        <v>108</v>
      </c>
      <c r="C21" s="48">
        <v>2</v>
      </c>
      <c r="D21" s="49"/>
      <c r="E21" s="49">
        <v>1</v>
      </c>
      <c r="F21" s="49"/>
      <c r="G21" s="49"/>
      <c r="H21" s="49"/>
      <c r="I21" s="49"/>
      <c r="J21" s="49">
        <v>1</v>
      </c>
      <c r="K21" s="49"/>
      <c r="L21" s="49"/>
      <c r="M21" s="49"/>
      <c r="N21" s="49"/>
      <c r="O21" s="49"/>
      <c r="P21" s="49"/>
      <c r="Q21" s="49"/>
      <c r="R21" s="49"/>
      <c r="S21" s="49"/>
      <c r="T21" s="53" t="s">
        <v>109</v>
      </c>
      <c r="U21" s="53">
        <v>15359996228</v>
      </c>
    </row>
    <row r="22" spans="1:21" ht="24" customHeight="1">
      <c r="A22" s="46">
        <v>19</v>
      </c>
      <c r="B22" s="50" t="s">
        <v>110</v>
      </c>
      <c r="C22" s="48">
        <v>2</v>
      </c>
      <c r="D22" s="49"/>
      <c r="E22" s="49"/>
      <c r="F22" s="49"/>
      <c r="G22" s="49"/>
      <c r="H22" s="49"/>
      <c r="I22" s="49"/>
      <c r="J22" s="49">
        <v>1</v>
      </c>
      <c r="K22" s="49"/>
      <c r="L22" s="49"/>
      <c r="M22" s="49"/>
      <c r="N22" s="49"/>
      <c r="O22" s="49"/>
      <c r="P22" s="49"/>
      <c r="Q22" s="49">
        <v>1</v>
      </c>
      <c r="R22" s="49"/>
      <c r="S22" s="49"/>
      <c r="T22" s="53" t="s">
        <v>111</v>
      </c>
      <c r="U22" s="53">
        <v>13505056210</v>
      </c>
    </row>
    <row r="23" spans="1:21" ht="24" customHeight="1">
      <c r="A23" s="46">
        <v>20</v>
      </c>
      <c r="B23" s="50" t="s">
        <v>112</v>
      </c>
      <c r="C23" s="48">
        <v>2</v>
      </c>
      <c r="D23" s="49">
        <v>1</v>
      </c>
      <c r="E23" s="49"/>
      <c r="F23" s="49"/>
      <c r="G23" s="49"/>
      <c r="H23" s="49"/>
      <c r="I23" s="49"/>
      <c r="J23" s="49">
        <v>1</v>
      </c>
      <c r="K23" s="49"/>
      <c r="L23" s="49"/>
      <c r="M23" s="49"/>
      <c r="N23" s="49"/>
      <c r="O23" s="49"/>
      <c r="P23" s="49"/>
      <c r="Q23" s="49"/>
      <c r="R23" s="49"/>
      <c r="S23" s="49"/>
      <c r="T23" s="53" t="s">
        <v>113</v>
      </c>
      <c r="U23" s="53">
        <v>13960356762</v>
      </c>
    </row>
    <row r="24" spans="1:21" ht="24" customHeight="1">
      <c r="A24" s="46">
        <v>21</v>
      </c>
      <c r="B24" s="50" t="s">
        <v>114</v>
      </c>
      <c r="C24" s="48">
        <v>2</v>
      </c>
      <c r="D24" s="49"/>
      <c r="E24" s="49">
        <v>1</v>
      </c>
      <c r="F24" s="49"/>
      <c r="G24" s="49"/>
      <c r="H24" s="49"/>
      <c r="I24" s="49"/>
      <c r="J24" s="49"/>
      <c r="K24" s="49"/>
      <c r="L24" s="49"/>
      <c r="M24" s="49"/>
      <c r="N24" s="49">
        <v>1</v>
      </c>
      <c r="O24" s="49"/>
      <c r="P24" s="49"/>
      <c r="Q24" s="49"/>
      <c r="R24" s="49"/>
      <c r="S24" s="49"/>
      <c r="T24" s="53" t="s">
        <v>115</v>
      </c>
      <c r="U24" s="53">
        <v>13788860087</v>
      </c>
    </row>
    <row r="25" spans="1:21" ht="24" customHeight="1">
      <c r="A25" s="46">
        <v>22</v>
      </c>
      <c r="B25" s="50" t="s">
        <v>116</v>
      </c>
      <c r="C25" s="48">
        <v>1</v>
      </c>
      <c r="D25" s="49"/>
      <c r="E25" s="49"/>
      <c r="F25" s="49"/>
      <c r="G25" s="49"/>
      <c r="H25" s="49"/>
      <c r="I25" s="49"/>
      <c r="J25" s="49"/>
      <c r="K25" s="49"/>
      <c r="L25" s="49"/>
      <c r="M25" s="49">
        <v>1</v>
      </c>
      <c r="N25" s="49"/>
      <c r="O25" s="49"/>
      <c r="P25" s="49"/>
      <c r="Q25" s="49"/>
      <c r="R25" s="49"/>
      <c r="S25" s="49"/>
      <c r="T25" s="53" t="s">
        <v>117</v>
      </c>
      <c r="U25" s="53">
        <v>13636929863</v>
      </c>
    </row>
    <row r="26" spans="1:21" ht="24" customHeight="1">
      <c r="A26" s="46">
        <v>23</v>
      </c>
      <c r="B26" s="50" t="s">
        <v>118</v>
      </c>
      <c r="C26" s="48">
        <v>3</v>
      </c>
      <c r="D26" s="49"/>
      <c r="E26" s="49">
        <v>1</v>
      </c>
      <c r="F26" s="49"/>
      <c r="G26" s="49"/>
      <c r="H26" s="49"/>
      <c r="I26" s="49">
        <v>1</v>
      </c>
      <c r="J26" s="49"/>
      <c r="K26" s="49"/>
      <c r="L26" s="49"/>
      <c r="M26" s="49">
        <v>1</v>
      </c>
      <c r="N26" s="49"/>
      <c r="O26" s="49"/>
      <c r="P26" s="49"/>
      <c r="Q26" s="49"/>
      <c r="R26" s="49"/>
      <c r="S26" s="49"/>
      <c r="T26" s="53" t="s">
        <v>119</v>
      </c>
      <c r="U26" s="53">
        <v>13600758040</v>
      </c>
    </row>
    <row r="27" spans="1:21" ht="24" customHeight="1">
      <c r="A27" s="46">
        <v>24</v>
      </c>
      <c r="B27" s="50" t="s">
        <v>120</v>
      </c>
      <c r="C27" s="48">
        <v>2</v>
      </c>
      <c r="D27" s="49"/>
      <c r="E27" s="49">
        <v>1</v>
      </c>
      <c r="F27" s="49"/>
      <c r="G27" s="49"/>
      <c r="H27" s="49"/>
      <c r="I27" s="49"/>
      <c r="J27" s="49"/>
      <c r="K27" s="49"/>
      <c r="L27" s="49"/>
      <c r="M27" s="49">
        <v>1</v>
      </c>
      <c r="N27" s="49"/>
      <c r="O27" s="49"/>
      <c r="P27" s="49"/>
      <c r="Q27" s="49"/>
      <c r="R27" s="49"/>
      <c r="S27" s="49"/>
      <c r="T27" s="54" t="s">
        <v>121</v>
      </c>
      <c r="U27" s="53">
        <v>13799456046</v>
      </c>
    </row>
    <row r="28" spans="1:21" ht="30" customHeight="1">
      <c r="A28" s="25" t="s">
        <v>18</v>
      </c>
      <c r="B28" s="25"/>
      <c r="C28" s="25">
        <f>SUM(C4:C27)</f>
        <v>88</v>
      </c>
      <c r="D28" s="25">
        <f aca="true" t="shared" si="0" ref="D28:S28">SUM(D4:D27)</f>
        <v>15</v>
      </c>
      <c r="E28" s="25">
        <f t="shared" si="0"/>
        <v>19</v>
      </c>
      <c r="F28" s="25">
        <f t="shared" si="0"/>
        <v>1</v>
      </c>
      <c r="G28" s="25">
        <f t="shared" si="0"/>
        <v>11</v>
      </c>
      <c r="H28" s="25">
        <f t="shared" si="0"/>
        <v>7</v>
      </c>
      <c r="I28" s="25">
        <f t="shared" si="0"/>
        <v>3</v>
      </c>
      <c r="J28" s="25">
        <f t="shared" si="0"/>
        <v>13</v>
      </c>
      <c r="K28" s="25">
        <f t="shared" si="0"/>
        <v>7</v>
      </c>
      <c r="L28" s="25">
        <f t="shared" si="0"/>
        <v>1</v>
      </c>
      <c r="M28" s="25">
        <f t="shared" si="0"/>
        <v>5</v>
      </c>
      <c r="N28" s="25">
        <f t="shared" si="0"/>
        <v>1</v>
      </c>
      <c r="O28" s="25">
        <f t="shared" si="0"/>
        <v>0</v>
      </c>
      <c r="P28" s="25">
        <f t="shared" si="0"/>
        <v>3</v>
      </c>
      <c r="Q28" s="25">
        <f t="shared" si="0"/>
        <v>1</v>
      </c>
      <c r="R28" s="25">
        <f t="shared" si="0"/>
        <v>1</v>
      </c>
      <c r="S28" s="25">
        <f t="shared" si="0"/>
        <v>0</v>
      </c>
      <c r="T28" s="25"/>
      <c r="U28" s="25"/>
    </row>
  </sheetData>
  <sheetProtection/>
  <mergeCells count="8">
    <mergeCell ref="A1:U1"/>
    <mergeCell ref="D2:S2"/>
    <mergeCell ref="A28:B28"/>
    <mergeCell ref="A2:A3"/>
    <mergeCell ref="B2:B3"/>
    <mergeCell ref="C2:C3"/>
    <mergeCell ref="T2:T3"/>
    <mergeCell ref="U2:U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"/>
  <sheetViews>
    <sheetView zoomScaleSheetLayoutView="100" workbookViewId="0" topLeftCell="A1">
      <pane xSplit="2" ySplit="3" topLeftCell="C4" activePane="bottomRight" state="frozen"/>
      <selection pane="bottomRight" activeCell="J18" sqref="J18"/>
    </sheetView>
  </sheetViews>
  <sheetFormatPr defaultColWidth="8.00390625" defaultRowHeight="13.5"/>
  <cols>
    <col min="1" max="1" width="5.125" style="1" customWidth="1"/>
    <col min="2" max="2" width="19.50390625" style="1" customWidth="1"/>
    <col min="3" max="3" width="8.25390625" style="1" customWidth="1"/>
    <col min="4" max="4" width="9.875" style="1" customWidth="1"/>
    <col min="5" max="5" width="5.625" style="1" customWidth="1"/>
    <col min="6" max="6" width="9.875" style="1" customWidth="1"/>
    <col min="7" max="7" width="5.625" style="1" customWidth="1"/>
    <col min="8" max="8" width="9.875" style="1" customWidth="1"/>
    <col min="9" max="9" width="5.625" style="1" customWidth="1"/>
    <col min="10" max="10" width="9.875" style="1" customWidth="1"/>
    <col min="11" max="11" width="5.625" style="1" customWidth="1"/>
    <col min="12" max="12" width="9.875" style="1" customWidth="1"/>
    <col min="13" max="15" width="5.625" style="1" customWidth="1"/>
    <col min="16" max="16" width="7.50390625" style="1" bestFit="1" customWidth="1"/>
    <col min="17" max="17" width="11.125" style="1" bestFit="1" customWidth="1"/>
    <col min="18" max="35" width="8.00390625" style="1" customWidth="1"/>
    <col min="36" max="36" width="11.125" style="1" bestFit="1" customWidth="1"/>
    <col min="37" max="16384" width="8.00390625" style="1" customWidth="1"/>
  </cols>
  <sheetData>
    <row r="1" spans="1:17" ht="30.75" customHeight="1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24"/>
      <c r="O2" s="24"/>
      <c r="P2" s="25" t="s">
        <v>5</v>
      </c>
      <c r="Q2" s="25" t="s">
        <v>6</v>
      </c>
    </row>
    <row r="3" spans="1:17" ht="36" customHeight="1">
      <c r="A3" s="3"/>
      <c r="B3" s="3"/>
      <c r="C3" s="7"/>
      <c r="D3" s="8" t="s">
        <v>123</v>
      </c>
      <c r="E3" s="8" t="s">
        <v>124</v>
      </c>
      <c r="F3" s="8" t="s">
        <v>125</v>
      </c>
      <c r="G3" s="8" t="s">
        <v>124</v>
      </c>
      <c r="H3" s="8" t="s">
        <v>126</v>
      </c>
      <c r="I3" s="8" t="s">
        <v>124</v>
      </c>
      <c r="J3" s="8" t="s">
        <v>127</v>
      </c>
      <c r="K3" s="8" t="s">
        <v>124</v>
      </c>
      <c r="L3" s="8" t="s">
        <v>128</v>
      </c>
      <c r="M3" s="8" t="s">
        <v>124</v>
      </c>
      <c r="N3" s="8" t="s">
        <v>128</v>
      </c>
      <c r="O3" s="8" t="s">
        <v>124</v>
      </c>
      <c r="P3" s="25"/>
      <c r="Q3" s="25"/>
    </row>
    <row r="4" spans="1:17" ht="27.75" customHeight="1">
      <c r="A4" s="9">
        <v>1</v>
      </c>
      <c r="B4" s="9" t="s">
        <v>129</v>
      </c>
      <c r="C4" s="10">
        <f>E4+G4+I4+K4+M4+O4</f>
        <v>8</v>
      </c>
      <c r="D4" s="11" t="s">
        <v>21</v>
      </c>
      <c r="E4" s="12">
        <v>1</v>
      </c>
      <c r="F4" s="11" t="s">
        <v>22</v>
      </c>
      <c r="G4" s="12">
        <v>1</v>
      </c>
      <c r="H4" s="11" t="s">
        <v>130</v>
      </c>
      <c r="I4" s="12">
        <v>2</v>
      </c>
      <c r="J4" s="11" t="s">
        <v>25</v>
      </c>
      <c r="K4" s="12">
        <v>2</v>
      </c>
      <c r="L4" s="25" t="s">
        <v>131</v>
      </c>
      <c r="M4" s="25">
        <v>1</v>
      </c>
      <c r="N4" s="11" t="s">
        <v>132</v>
      </c>
      <c r="O4" s="12">
        <v>1</v>
      </c>
      <c r="P4" s="26" t="s">
        <v>133</v>
      </c>
      <c r="Q4" s="32">
        <v>13860753310</v>
      </c>
    </row>
    <row r="5" spans="1:17" ht="27.75" customHeight="1">
      <c r="A5" s="10">
        <v>2</v>
      </c>
      <c r="B5" s="13" t="s">
        <v>134</v>
      </c>
      <c r="C5" s="10">
        <f>E5+G5+I5+K5+M5+O5+E6+G6+I6+K6+M6+O6</f>
        <v>25</v>
      </c>
      <c r="D5" s="11" t="s">
        <v>20</v>
      </c>
      <c r="E5" s="12">
        <v>4</v>
      </c>
      <c r="F5" s="11" t="s">
        <v>21</v>
      </c>
      <c r="G5" s="12">
        <v>4</v>
      </c>
      <c r="H5" s="11" t="s">
        <v>22</v>
      </c>
      <c r="I5" s="12">
        <v>2</v>
      </c>
      <c r="J5" s="11" t="s">
        <v>130</v>
      </c>
      <c r="K5" s="23">
        <v>3</v>
      </c>
      <c r="L5" s="11" t="s">
        <v>23</v>
      </c>
      <c r="M5" s="12">
        <v>3</v>
      </c>
      <c r="N5" s="11" t="s">
        <v>135</v>
      </c>
      <c r="O5" s="12">
        <v>1</v>
      </c>
      <c r="P5" s="27" t="s">
        <v>136</v>
      </c>
      <c r="Q5" s="33">
        <v>15260855267</v>
      </c>
    </row>
    <row r="6" spans="1:36" ht="28.5" customHeight="1">
      <c r="A6" s="14"/>
      <c r="B6" s="15"/>
      <c r="C6" s="14"/>
      <c r="D6" s="11" t="s">
        <v>25</v>
      </c>
      <c r="E6" s="12">
        <v>1</v>
      </c>
      <c r="F6" s="11" t="s">
        <v>137</v>
      </c>
      <c r="G6" s="12">
        <v>2</v>
      </c>
      <c r="H6" s="11" t="s">
        <v>138</v>
      </c>
      <c r="I6" s="12">
        <v>2</v>
      </c>
      <c r="J6" s="23" t="s">
        <v>139</v>
      </c>
      <c r="K6" s="12">
        <v>1</v>
      </c>
      <c r="L6" s="1" t="s">
        <v>140</v>
      </c>
      <c r="M6" s="25">
        <v>1</v>
      </c>
      <c r="N6" s="12" t="s">
        <v>141</v>
      </c>
      <c r="O6" s="12">
        <v>1</v>
      </c>
      <c r="P6" s="28"/>
      <c r="Q6" s="34"/>
      <c r="R6" s="35"/>
      <c r="S6" s="36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J6" s="38"/>
    </row>
    <row r="7" spans="1:17" ht="27.75" customHeight="1">
      <c r="A7" s="9">
        <v>3</v>
      </c>
      <c r="B7" s="16" t="s">
        <v>142</v>
      </c>
      <c r="C7" s="10">
        <f>E7+G7+I7+K7+M7+O7+E8+G8+I8+K8+M8+O8</f>
        <v>14</v>
      </c>
      <c r="D7" s="11" t="s">
        <v>20</v>
      </c>
      <c r="E7" s="12">
        <v>2</v>
      </c>
      <c r="F7" s="11" t="s">
        <v>21</v>
      </c>
      <c r="G7" s="12">
        <v>1</v>
      </c>
      <c r="H7" s="11" t="s">
        <v>143</v>
      </c>
      <c r="I7" s="12">
        <v>1</v>
      </c>
      <c r="J7" s="11" t="s">
        <v>23</v>
      </c>
      <c r="K7" s="12">
        <v>3</v>
      </c>
      <c r="L7" s="11" t="s">
        <v>135</v>
      </c>
      <c r="M7" s="12">
        <v>1</v>
      </c>
      <c r="N7" s="29" t="s">
        <v>144</v>
      </c>
      <c r="O7" s="29">
        <v>4</v>
      </c>
      <c r="P7" s="26" t="s">
        <v>145</v>
      </c>
      <c r="Q7" s="32">
        <v>13015884888</v>
      </c>
    </row>
    <row r="8" spans="1:17" ht="27.75" customHeight="1">
      <c r="A8" s="17"/>
      <c r="B8" s="18"/>
      <c r="C8" s="14"/>
      <c r="D8" s="11" t="s">
        <v>137</v>
      </c>
      <c r="E8" s="12">
        <v>1</v>
      </c>
      <c r="F8" s="11" t="s">
        <v>146</v>
      </c>
      <c r="G8" s="12">
        <v>1</v>
      </c>
      <c r="H8" s="11"/>
      <c r="I8" s="12"/>
      <c r="J8" s="11"/>
      <c r="K8" s="12"/>
      <c r="L8" s="11"/>
      <c r="M8" s="12"/>
      <c r="N8" s="12"/>
      <c r="O8" s="12"/>
      <c r="P8" s="30"/>
      <c r="Q8" s="37"/>
    </row>
    <row r="9" spans="1:17" ht="27.75" customHeight="1">
      <c r="A9" s="8">
        <v>4</v>
      </c>
      <c r="B9" s="19" t="s">
        <v>147</v>
      </c>
      <c r="C9" s="8">
        <f>E9+G9+I9+K9+M9+O9</f>
        <v>10</v>
      </c>
      <c r="D9" s="20" t="s">
        <v>21</v>
      </c>
      <c r="E9" s="21">
        <v>2</v>
      </c>
      <c r="F9" s="20" t="s">
        <v>130</v>
      </c>
      <c r="G9" s="21">
        <v>1</v>
      </c>
      <c r="H9" s="20" t="s">
        <v>68</v>
      </c>
      <c r="I9" s="21">
        <v>1</v>
      </c>
      <c r="J9" s="20" t="s">
        <v>23</v>
      </c>
      <c r="K9" s="21">
        <v>2</v>
      </c>
      <c r="L9" s="1" t="s">
        <v>148</v>
      </c>
      <c r="M9" s="31">
        <v>3</v>
      </c>
      <c r="N9" s="31" t="s">
        <v>149</v>
      </c>
      <c r="O9" s="31">
        <v>1</v>
      </c>
      <c r="P9" s="31" t="s">
        <v>150</v>
      </c>
      <c r="Q9" s="31">
        <v>13515053308</v>
      </c>
    </row>
    <row r="10" spans="1:17" ht="37.5" customHeight="1">
      <c r="A10" s="22" t="s">
        <v>18</v>
      </c>
      <c r="B10" s="22"/>
      <c r="C10" s="23">
        <f>SUM(C4:C9)</f>
        <v>57</v>
      </c>
      <c r="D10" s="23" t="s">
        <v>151</v>
      </c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5"/>
      <c r="Q10" s="25"/>
    </row>
  </sheetData>
  <sheetProtection/>
  <mergeCells count="18">
    <mergeCell ref="A1:Q1"/>
    <mergeCell ref="D2:M2"/>
    <mergeCell ref="A10:B10"/>
    <mergeCell ref="A2:A3"/>
    <mergeCell ref="A5:A6"/>
    <mergeCell ref="A7:A8"/>
    <mergeCell ref="B2:B3"/>
    <mergeCell ref="B5:B6"/>
    <mergeCell ref="B7:B8"/>
    <mergeCell ref="C2:C3"/>
    <mergeCell ref="C5:C6"/>
    <mergeCell ref="C7:C8"/>
    <mergeCell ref="P2:P3"/>
    <mergeCell ref="P5:P6"/>
    <mergeCell ref="P7:P8"/>
    <mergeCell ref="Q2:Q3"/>
    <mergeCell ref="Q5:Q6"/>
    <mergeCell ref="Q7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高雅芳</dc:creator>
  <cp:keywords/>
  <dc:description/>
  <cp:lastModifiedBy>未央</cp:lastModifiedBy>
  <dcterms:created xsi:type="dcterms:W3CDTF">2022-07-28T08:52:00Z</dcterms:created>
  <dcterms:modified xsi:type="dcterms:W3CDTF">2023-08-21T03:29:09Z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0A3DDE3A310447D385BA77AB60082C6B</vt:lpwstr>
  </property>
  <property fmtid="{D5CDD505-2E9C-101B-9397-08002B2CF9AE}" pid="5" name="KSOReadingLayo">
    <vt:bool>true</vt:bool>
  </property>
</Properties>
</file>