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10"/>
  </bookViews>
  <sheets>
    <sheet name="教师" sheetId="1" r:id="rId1"/>
  </sheets>
  <definedNames>
    <definedName name="_xlnm._FilterDatabase" localSheetId="0" hidden="1">教师!$A$3:$G$64</definedName>
    <definedName name="_xlnm.Print_Titles" localSheetId="0">教师!$1:$2</definedName>
  </definedNames>
  <calcPr calcId="124519"/>
</workbook>
</file>

<file path=xl/calcChain.xml><?xml version="1.0" encoding="utf-8"?>
<calcChain xmlns="http://schemas.openxmlformats.org/spreadsheetml/2006/main">
  <c r="J4" i="1"/>
  <c r="J5"/>
  <c r="J6"/>
  <c r="J7"/>
  <c r="J8"/>
  <c r="J9"/>
  <c r="J11"/>
  <c r="J12"/>
  <c r="J13"/>
  <c r="J14"/>
  <c r="J15"/>
  <c r="J16"/>
  <c r="J17"/>
  <c r="J18"/>
  <c r="J19"/>
  <c r="J20"/>
  <c r="J21"/>
  <c r="J23"/>
  <c r="J22"/>
  <c r="J24"/>
  <c r="J25"/>
  <c r="J26"/>
  <c r="J27"/>
  <c r="J28"/>
  <c r="J29"/>
  <c r="J31"/>
  <c r="J32"/>
  <c r="J33"/>
  <c r="J36"/>
  <c r="J35"/>
  <c r="J37"/>
  <c r="J38"/>
  <c r="J39"/>
  <c r="J40"/>
  <c r="J41"/>
  <c r="J42"/>
  <c r="J43"/>
  <c r="J44"/>
  <c r="J45"/>
  <c r="J46"/>
  <c r="J48"/>
  <c r="J47"/>
  <c r="J49"/>
  <c r="J50"/>
  <c r="J51"/>
  <c r="J52"/>
  <c r="J53"/>
  <c r="J54"/>
  <c r="J55"/>
  <c r="J57"/>
  <c r="J56"/>
  <c r="J59"/>
  <c r="J60"/>
  <c r="J61"/>
  <c r="J62"/>
  <c r="J63"/>
  <c r="J64"/>
  <c r="J3"/>
  <c r="H4"/>
  <c r="H5"/>
  <c r="H6"/>
  <c r="H7"/>
  <c r="H8"/>
  <c r="H9"/>
  <c r="H10"/>
  <c r="K10" s="1"/>
  <c r="H11"/>
  <c r="H12"/>
  <c r="H13"/>
  <c r="H14"/>
  <c r="H15"/>
  <c r="H16"/>
  <c r="H17"/>
  <c r="H18"/>
  <c r="H19"/>
  <c r="H20"/>
  <c r="H21"/>
  <c r="H23"/>
  <c r="H22"/>
  <c r="H24"/>
  <c r="H25"/>
  <c r="H26"/>
  <c r="H27"/>
  <c r="H28"/>
  <c r="H29"/>
  <c r="H30"/>
  <c r="K30" s="1"/>
  <c r="H31"/>
  <c r="H32"/>
  <c r="H34"/>
  <c r="K34" s="1"/>
  <c r="H33"/>
  <c r="H36"/>
  <c r="H35"/>
  <c r="H37"/>
  <c r="H38"/>
  <c r="H39"/>
  <c r="H40"/>
  <c r="H41"/>
  <c r="H42"/>
  <c r="H43"/>
  <c r="H44"/>
  <c r="H45"/>
  <c r="H46"/>
  <c r="H48"/>
  <c r="H47"/>
  <c r="H49"/>
  <c r="H50"/>
  <c r="H51"/>
  <c r="H52"/>
  <c r="H53"/>
  <c r="H54"/>
  <c r="H55"/>
  <c r="H58"/>
  <c r="K58" s="1"/>
  <c r="H57"/>
  <c r="H56"/>
  <c r="H59"/>
  <c r="H60"/>
  <c r="H61"/>
  <c r="H62"/>
  <c r="H63"/>
  <c r="H64"/>
  <c r="H3"/>
  <c r="K17" l="1"/>
  <c r="K13"/>
  <c r="K4"/>
  <c r="K61"/>
  <c r="K47"/>
  <c r="K44"/>
  <c r="K40"/>
  <c r="K26"/>
  <c r="K23"/>
  <c r="K9"/>
  <c r="K41"/>
  <c r="K32"/>
  <c r="K63"/>
  <c r="K54"/>
  <c r="K50"/>
  <c r="K46"/>
  <c r="K42"/>
  <c r="K38"/>
  <c r="K24"/>
  <c r="K48"/>
  <c r="K45"/>
  <c r="K43"/>
  <c r="K39"/>
  <c r="K37"/>
  <c r="K36"/>
  <c r="K35"/>
  <c r="K33"/>
  <c r="K31"/>
  <c r="K29"/>
  <c r="K27"/>
  <c r="K28"/>
  <c r="K22"/>
  <c r="K25"/>
  <c r="K21"/>
  <c r="K19"/>
  <c r="K20"/>
  <c r="K18"/>
  <c r="K15"/>
  <c r="K16"/>
  <c r="K14"/>
  <c r="K11"/>
  <c r="K12"/>
  <c r="K7"/>
  <c r="K8"/>
  <c r="K5"/>
  <c r="K6"/>
  <c r="K3"/>
  <c r="K64"/>
  <c r="K62"/>
  <c r="K60"/>
  <c r="K59"/>
  <c r="K55"/>
  <c r="K51"/>
  <c r="K56"/>
  <c r="K53"/>
  <c r="K49"/>
  <c r="K57"/>
  <c r="K52"/>
</calcChain>
</file>

<file path=xl/sharedStrings.xml><?xml version="1.0" encoding="utf-8"?>
<sst xmlns="http://schemas.openxmlformats.org/spreadsheetml/2006/main" count="326" uniqueCount="207">
  <si>
    <t>姓名</t>
  </si>
  <si>
    <t>01</t>
  </si>
  <si>
    <t xml:space="preserve">01             </t>
  </si>
  <si>
    <t>05</t>
  </si>
  <si>
    <t>史寒冰</t>
    <phoneticPr fontId="2" type="noConversion"/>
  </si>
  <si>
    <t>05</t>
    <phoneticPr fontId="2" type="noConversion"/>
  </si>
  <si>
    <t xml:space="preserve">06             </t>
  </si>
  <si>
    <t>07</t>
  </si>
  <si>
    <t>08</t>
  </si>
  <si>
    <t>张蕊</t>
  </si>
  <si>
    <t xml:space="preserve">10        </t>
  </si>
  <si>
    <t xml:space="preserve">11             </t>
  </si>
  <si>
    <t>14</t>
  </si>
  <si>
    <t>王野</t>
  </si>
  <si>
    <t>16</t>
  </si>
  <si>
    <t xml:space="preserve">16             </t>
  </si>
  <si>
    <t>钟伟建</t>
  </si>
  <si>
    <t>薄松</t>
  </si>
  <si>
    <t>17</t>
  </si>
  <si>
    <t>刘莹</t>
    <phoneticPr fontId="2" type="noConversion"/>
  </si>
  <si>
    <t>潘冬瑶</t>
    <phoneticPr fontId="1" type="noConversion"/>
  </si>
  <si>
    <t xml:space="preserve">18             </t>
  </si>
  <si>
    <t>19</t>
  </si>
  <si>
    <t>20</t>
  </si>
  <si>
    <t>21</t>
  </si>
  <si>
    <t xml:space="preserve">21             </t>
  </si>
  <si>
    <t>王富</t>
    <phoneticPr fontId="2" type="noConversion"/>
  </si>
  <si>
    <t>刘畅</t>
  </si>
  <si>
    <t>苏万雪</t>
  </si>
  <si>
    <t>刘强</t>
  </si>
  <si>
    <t xml:space="preserve">21            </t>
  </si>
  <si>
    <t>杨俊</t>
  </si>
  <si>
    <t>孙晓彤</t>
  </si>
  <si>
    <t>李佳冀</t>
  </si>
  <si>
    <t xml:space="preserve">12           </t>
  </si>
  <si>
    <t>王亚萱</t>
  </si>
  <si>
    <t>万屿琦</t>
  </si>
  <si>
    <t>王焱焱</t>
  </si>
  <si>
    <t>杨思文</t>
  </si>
  <si>
    <t>24</t>
  </si>
  <si>
    <t xml:space="preserve">23           </t>
  </si>
  <si>
    <t>韩雪</t>
  </si>
  <si>
    <t>邓壹心</t>
  </si>
  <si>
    <t>准考证号</t>
    <phoneticPr fontId="2" type="noConversion"/>
  </si>
  <si>
    <t>07</t>
    <phoneticPr fontId="2" type="noConversion"/>
  </si>
  <si>
    <t>王鑫怡</t>
    <phoneticPr fontId="2" type="noConversion"/>
  </si>
  <si>
    <t xml:space="preserve">09             </t>
    <phoneticPr fontId="2" type="noConversion"/>
  </si>
  <si>
    <t>09</t>
    <phoneticPr fontId="2" type="noConversion"/>
  </si>
  <si>
    <t>陶宏波</t>
    <phoneticPr fontId="2" type="noConversion"/>
  </si>
  <si>
    <t>贾一龙</t>
    <phoneticPr fontId="2" type="noConversion"/>
  </si>
  <si>
    <t>何奇</t>
    <phoneticPr fontId="2" type="noConversion"/>
  </si>
  <si>
    <t>王莹</t>
    <phoneticPr fontId="2" type="noConversion"/>
  </si>
  <si>
    <t>10</t>
    <phoneticPr fontId="2" type="noConversion"/>
  </si>
  <si>
    <t>田明宇</t>
    <phoneticPr fontId="2" type="noConversion"/>
  </si>
  <si>
    <t xml:space="preserve">11             </t>
    <phoneticPr fontId="2" type="noConversion"/>
  </si>
  <si>
    <t>石佳玉</t>
    <phoneticPr fontId="2" type="noConversion"/>
  </si>
  <si>
    <t>11</t>
    <phoneticPr fontId="2" type="noConversion"/>
  </si>
  <si>
    <t xml:space="preserve">11            </t>
    <phoneticPr fontId="2" type="noConversion"/>
  </si>
  <si>
    <t>陈芳芳</t>
    <phoneticPr fontId="2" type="noConversion"/>
  </si>
  <si>
    <t>王子玉</t>
    <phoneticPr fontId="2" type="noConversion"/>
  </si>
  <si>
    <t>梁楠</t>
    <phoneticPr fontId="2" type="noConversion"/>
  </si>
  <si>
    <t>刘晓娜</t>
    <phoneticPr fontId="2" type="noConversion"/>
  </si>
  <si>
    <t xml:space="preserve">12           </t>
    <phoneticPr fontId="2" type="noConversion"/>
  </si>
  <si>
    <t>韩旭</t>
    <phoneticPr fontId="2" type="noConversion"/>
  </si>
  <si>
    <t>13</t>
    <phoneticPr fontId="2" type="noConversion"/>
  </si>
  <si>
    <t>史艳慧</t>
    <phoneticPr fontId="2" type="noConversion"/>
  </si>
  <si>
    <t xml:space="preserve">13            </t>
    <phoneticPr fontId="2" type="noConversion"/>
  </si>
  <si>
    <t>杨孟莹</t>
    <phoneticPr fontId="2" type="noConversion"/>
  </si>
  <si>
    <t>14</t>
    <phoneticPr fontId="2" type="noConversion"/>
  </si>
  <si>
    <t>赵杨梅</t>
    <phoneticPr fontId="2" type="noConversion"/>
  </si>
  <si>
    <t>15</t>
    <phoneticPr fontId="2" type="noConversion"/>
  </si>
  <si>
    <t>李欣阳</t>
    <phoneticPr fontId="2" type="noConversion"/>
  </si>
  <si>
    <t xml:space="preserve">17             </t>
    <phoneticPr fontId="2" type="noConversion"/>
  </si>
  <si>
    <t>郭鸿博</t>
    <phoneticPr fontId="2" type="noConversion"/>
  </si>
  <si>
    <t>袁泉</t>
    <phoneticPr fontId="2" type="noConversion"/>
  </si>
  <si>
    <t>毕莹莹</t>
    <phoneticPr fontId="2" type="noConversion"/>
  </si>
  <si>
    <t>巩佳明</t>
    <phoneticPr fontId="2" type="noConversion"/>
  </si>
  <si>
    <t>赵雨欣</t>
    <phoneticPr fontId="2" type="noConversion"/>
  </si>
  <si>
    <t>孙亭艳君</t>
    <phoneticPr fontId="2" type="noConversion"/>
  </si>
  <si>
    <t>侯欣杨</t>
    <phoneticPr fontId="2" type="noConversion"/>
  </si>
  <si>
    <t>张芸慧</t>
    <phoneticPr fontId="2" type="noConversion"/>
  </si>
  <si>
    <t>赵宇欣</t>
    <phoneticPr fontId="2" type="noConversion"/>
  </si>
  <si>
    <t>徐菲</t>
    <phoneticPr fontId="2" type="noConversion"/>
  </si>
  <si>
    <t>田杰</t>
    <phoneticPr fontId="2" type="noConversion"/>
  </si>
  <si>
    <t>王蕊馨</t>
    <phoneticPr fontId="2" type="noConversion"/>
  </si>
  <si>
    <t>翟珊</t>
    <phoneticPr fontId="2" type="noConversion"/>
  </si>
  <si>
    <t>王子怡</t>
    <phoneticPr fontId="2" type="noConversion"/>
  </si>
  <si>
    <t>唐源龙</t>
    <phoneticPr fontId="2" type="noConversion"/>
  </si>
  <si>
    <t>马佳慧</t>
    <phoneticPr fontId="2" type="noConversion"/>
  </si>
  <si>
    <t>曹梦楚</t>
    <phoneticPr fontId="2" type="noConversion"/>
  </si>
  <si>
    <t>纪湘岚</t>
    <phoneticPr fontId="2" type="noConversion"/>
  </si>
  <si>
    <t xml:space="preserve">24             </t>
    <phoneticPr fontId="2" type="noConversion"/>
  </si>
  <si>
    <t>曲家瑶</t>
    <phoneticPr fontId="2" type="noConversion"/>
  </si>
  <si>
    <t>魏依铭</t>
    <phoneticPr fontId="2" type="noConversion"/>
  </si>
  <si>
    <t>赵丹</t>
    <phoneticPr fontId="2" type="noConversion"/>
  </si>
  <si>
    <t>吴桐</t>
    <phoneticPr fontId="2" type="noConversion"/>
  </si>
  <si>
    <t xml:space="preserve">06            </t>
    <phoneticPr fontId="2" type="noConversion"/>
  </si>
  <si>
    <t>高冰</t>
    <phoneticPr fontId="2" type="noConversion"/>
  </si>
  <si>
    <t>张冰</t>
    <phoneticPr fontId="2" type="noConversion"/>
  </si>
  <si>
    <t>娜仁图雅</t>
    <phoneticPr fontId="2" type="noConversion"/>
  </si>
  <si>
    <t>李弟</t>
    <phoneticPr fontId="2" type="noConversion"/>
  </si>
  <si>
    <t>2311181010101</t>
  </si>
  <si>
    <t>2311181010103</t>
  </si>
  <si>
    <t>2311181050106</t>
  </si>
  <si>
    <t>2311181050108</t>
  </si>
  <si>
    <t>2311181060124</t>
  </si>
  <si>
    <t>2311181060125</t>
  </si>
  <si>
    <t>2311181060201</t>
  </si>
  <si>
    <t>2311181060210</t>
  </si>
  <si>
    <t>2311181070212</t>
  </si>
  <si>
    <t>2311181070213</t>
  </si>
  <si>
    <t>2311181080303</t>
  </si>
  <si>
    <t>2311181080420</t>
  </si>
  <si>
    <t>2311181090510</t>
  </si>
  <si>
    <t>2311181090514</t>
  </si>
  <si>
    <t>2311181090519</t>
  </si>
  <si>
    <t>2311181090520</t>
  </si>
  <si>
    <t>2311181100523</t>
  </si>
  <si>
    <t>2311181100525</t>
  </si>
  <si>
    <t>2311181110608</t>
  </si>
  <si>
    <t>2311181110624</t>
  </si>
  <si>
    <t>2311181110628</t>
  </si>
  <si>
    <t>2311181110701</t>
  </si>
  <si>
    <t>2311181110703</t>
  </si>
  <si>
    <t>2311181110706</t>
  </si>
  <si>
    <t>2311181120718</t>
  </si>
  <si>
    <t>2311181120806</t>
  </si>
  <si>
    <t>2311181130818</t>
  </si>
  <si>
    <t>2311181130824</t>
  </si>
  <si>
    <t>2311181140925</t>
  </si>
  <si>
    <t>2311181140929</t>
  </si>
  <si>
    <t>2311181151017</t>
  </si>
  <si>
    <t>2311181151028</t>
  </si>
  <si>
    <t>2311181161102</t>
  </si>
  <si>
    <t>2311181161109</t>
  </si>
  <si>
    <t>2311181171112</t>
  </si>
  <si>
    <t>2311181171113</t>
  </si>
  <si>
    <t>2311181171121</t>
  </si>
  <si>
    <t>2311181171122</t>
  </si>
  <si>
    <t>2311181181127</t>
  </si>
  <si>
    <t>2311181181129</t>
  </si>
  <si>
    <t>2311181191201</t>
  </si>
  <si>
    <t>2311181191206</t>
  </si>
  <si>
    <t>2311181201208</t>
  </si>
  <si>
    <t>2311181201209</t>
  </si>
  <si>
    <t>2311181201210</t>
  </si>
  <si>
    <t>2311181201212</t>
  </si>
  <si>
    <t>2311181211214</t>
  </si>
  <si>
    <t>2311181211216</t>
  </si>
  <si>
    <t>2311181211217</t>
  </si>
  <si>
    <t>2311181211219</t>
  </si>
  <si>
    <t>2311181211220</t>
  </si>
  <si>
    <t>2311181211221</t>
  </si>
  <si>
    <t>2311181211222</t>
  </si>
  <si>
    <t>2311181211223</t>
  </si>
  <si>
    <t>2311181211225</t>
  </si>
  <si>
    <t>2311181211226</t>
  </si>
  <si>
    <t>2311181221227</t>
  </si>
  <si>
    <t>2311181221228</t>
  </si>
  <si>
    <t>2311181231302</t>
  </si>
  <si>
    <t>2311181241303</t>
  </si>
  <si>
    <t>2311181241304</t>
  </si>
  <si>
    <t>2311181241306</t>
  </si>
  <si>
    <t>岗位  序号</t>
    <phoneticPr fontId="2" type="noConversion"/>
  </si>
  <si>
    <t>笔试成绩</t>
    <phoneticPr fontId="2" type="noConversion"/>
  </si>
  <si>
    <t>岗位名称</t>
    <phoneticPr fontId="2" type="noConversion"/>
  </si>
  <si>
    <t xml:space="preserve">黑山县大虎山初级中学 </t>
    <phoneticPr fontId="2" type="noConversion"/>
  </si>
  <si>
    <t>初中生物教师</t>
    <phoneticPr fontId="2" type="noConversion"/>
  </si>
  <si>
    <t>小学音乐教师</t>
    <phoneticPr fontId="2" type="noConversion"/>
  </si>
  <si>
    <t xml:space="preserve">黑山县八道壕镇九年一贯制学校 </t>
    <phoneticPr fontId="2" type="noConversion"/>
  </si>
  <si>
    <t xml:space="preserve">黑山县励家镇中心小学 </t>
    <phoneticPr fontId="2" type="noConversion"/>
  </si>
  <si>
    <t>小学英语教师</t>
    <phoneticPr fontId="2" type="noConversion"/>
  </si>
  <si>
    <t xml:space="preserve">黑山县常兴镇中心小学 </t>
    <phoneticPr fontId="2" type="noConversion"/>
  </si>
  <si>
    <t>小学英语教师</t>
    <phoneticPr fontId="2" type="noConversion"/>
  </si>
  <si>
    <t xml:space="preserve">黑山县新兴镇中心小学  </t>
    <phoneticPr fontId="2" type="noConversion"/>
  </si>
  <si>
    <t>小学美术教师</t>
    <phoneticPr fontId="2" type="noConversion"/>
  </si>
  <si>
    <t xml:space="preserve">黑山县半拉门镇中心小学 </t>
    <phoneticPr fontId="2" type="noConversion"/>
  </si>
  <si>
    <t>小学音乐教师</t>
    <phoneticPr fontId="2" type="noConversion"/>
  </si>
  <si>
    <t xml:space="preserve">黑山县英城子乡中心小学 </t>
    <phoneticPr fontId="2" type="noConversion"/>
  </si>
  <si>
    <t>小学语文教师</t>
    <phoneticPr fontId="2" type="noConversion"/>
  </si>
  <si>
    <t>小学体育教师</t>
    <phoneticPr fontId="2" type="noConversion"/>
  </si>
  <si>
    <t xml:space="preserve">黑山县英城子乡中心小学  </t>
    <phoneticPr fontId="2" type="noConversion"/>
  </si>
  <si>
    <t xml:space="preserve">黑山县太和镇中心小学 </t>
    <phoneticPr fontId="2" type="noConversion"/>
  </si>
  <si>
    <t>小学语文教师</t>
    <phoneticPr fontId="2" type="noConversion"/>
  </si>
  <si>
    <t xml:space="preserve">黑山县姜屯镇中心小学 </t>
    <phoneticPr fontId="2" type="noConversion"/>
  </si>
  <si>
    <t xml:space="preserve">黑山县绕阳河镇中心小学 </t>
    <phoneticPr fontId="2" type="noConversion"/>
  </si>
  <si>
    <t>黑山县特殊教育学校</t>
    <phoneticPr fontId="2" type="noConversion"/>
  </si>
  <si>
    <t xml:space="preserve"> 特殊教育教师</t>
    <phoneticPr fontId="2" type="noConversion"/>
  </si>
  <si>
    <t xml:space="preserve"> 黑山县中小学劳动教育实践学校 </t>
    <phoneticPr fontId="2" type="noConversion"/>
  </si>
  <si>
    <t>体育教师</t>
    <phoneticPr fontId="2" type="noConversion"/>
  </si>
  <si>
    <t>学前教育教师</t>
    <phoneticPr fontId="2" type="noConversion"/>
  </si>
  <si>
    <t>学前教育教师</t>
    <phoneticPr fontId="2" type="noConversion"/>
  </si>
  <si>
    <t xml:space="preserve">黑山县八道壕镇幼儿园 </t>
    <phoneticPr fontId="2" type="noConversion"/>
  </si>
  <si>
    <t>单位名称</t>
    <phoneticPr fontId="2" type="noConversion"/>
  </si>
  <si>
    <t xml:space="preserve">黑山县育才幼儿园 </t>
    <phoneticPr fontId="2" type="noConversion"/>
  </si>
  <si>
    <t xml:space="preserve">黑山县第一幼儿园 </t>
    <phoneticPr fontId="2" type="noConversion"/>
  </si>
  <si>
    <t xml:space="preserve"> 黑山县第二幼儿园 </t>
    <phoneticPr fontId="2" type="noConversion"/>
  </si>
  <si>
    <t xml:space="preserve">黑山县新立屯镇幼儿园 </t>
    <phoneticPr fontId="2" type="noConversion"/>
  </si>
  <si>
    <t>招考计划</t>
    <phoneticPr fontId="2" type="noConversion"/>
  </si>
  <si>
    <t>笔试*50%</t>
    <phoneticPr fontId="2" type="noConversion"/>
  </si>
  <si>
    <t>面试成绩</t>
    <phoneticPr fontId="2" type="noConversion"/>
  </si>
  <si>
    <t>面试*50%</t>
    <phoneticPr fontId="2" type="noConversion"/>
  </si>
  <si>
    <t>总成绩</t>
    <phoneticPr fontId="2" type="noConversion"/>
  </si>
  <si>
    <t>排名</t>
    <phoneticPr fontId="2" type="noConversion"/>
  </si>
  <si>
    <t>弃考</t>
    <phoneticPr fontId="2" type="noConversion"/>
  </si>
  <si>
    <t>弃考</t>
    <phoneticPr fontId="2" type="noConversion"/>
  </si>
  <si>
    <t>黑山县教育局所属学校2023年面向社会公开招聘
事业单位工作人员（教师）考试总成绩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</si>
</sst>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00000000000000"/>
    <numFmt numFmtId="177" formatCode="00"/>
    <numFmt numFmtId="178" formatCode="0.00_ "/>
    <numFmt numFmtId="179" formatCode="0.00_);[Red]\(0.00\)"/>
  </numFmts>
  <fonts count="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20"/>
      <name val="宋体"/>
      <family val="3"/>
      <charset val="134"/>
      <scheme val="minor"/>
    </font>
    <font>
      <b/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3" fillId="0" borderId="0" xfId="0" applyFont="1" applyFill="1" applyAlignment="1"/>
    <xf numFmtId="177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178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4"/>
  <sheetViews>
    <sheetView tabSelected="1" workbookViewId="0">
      <selection activeCell="M1" sqref="M1"/>
    </sheetView>
  </sheetViews>
  <sheetFormatPr defaultColWidth="8.7265625" defaultRowHeight="14"/>
  <cols>
    <col min="1" max="1" width="6.7265625" style="11" customWidth="1"/>
    <col min="2" max="2" width="7.7265625" style="11" customWidth="1"/>
    <col min="3" max="3" width="15" style="11" customWidth="1"/>
    <col min="4" max="4" width="31.90625" style="12" customWidth="1"/>
    <col min="5" max="5" width="15" style="12" customWidth="1"/>
    <col min="6" max="6" width="6.54296875" style="12" customWidth="1"/>
    <col min="7" max="10" width="12" style="16" customWidth="1"/>
    <col min="11" max="11" width="8.81640625" style="16" customWidth="1"/>
    <col min="12" max="12" width="6.6328125" style="12" customWidth="1"/>
    <col min="13" max="16384" width="8.7265625" style="12"/>
  </cols>
  <sheetData>
    <row r="1" spans="1:12" s="9" customFormat="1" ht="59.25" customHeight="1">
      <c r="A1" s="17" t="s">
        <v>206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9" customFormat="1" ht="32" customHeight="1">
      <c r="A2" s="2" t="s">
        <v>163</v>
      </c>
      <c r="B2" s="7" t="s">
        <v>0</v>
      </c>
      <c r="C2" s="8" t="s">
        <v>43</v>
      </c>
      <c r="D2" s="2" t="s">
        <v>193</v>
      </c>
      <c r="E2" s="2" t="s">
        <v>165</v>
      </c>
      <c r="F2" s="2" t="s">
        <v>198</v>
      </c>
      <c r="G2" s="15" t="s">
        <v>164</v>
      </c>
      <c r="H2" s="15" t="s">
        <v>199</v>
      </c>
      <c r="I2" s="15" t="s">
        <v>200</v>
      </c>
      <c r="J2" s="15" t="s">
        <v>201</v>
      </c>
      <c r="K2" s="15" t="s">
        <v>202</v>
      </c>
      <c r="L2" s="2" t="s">
        <v>203</v>
      </c>
    </row>
    <row r="3" spans="1:12" s="10" customFormat="1" ht="28" customHeight="1">
      <c r="A3" s="1" t="s">
        <v>1</v>
      </c>
      <c r="B3" s="3" t="s">
        <v>19</v>
      </c>
      <c r="C3" s="4" t="s">
        <v>101</v>
      </c>
      <c r="D3" s="3" t="s">
        <v>166</v>
      </c>
      <c r="E3" s="3" t="s">
        <v>167</v>
      </c>
      <c r="F3" s="3">
        <v>1</v>
      </c>
      <c r="G3" s="14">
        <v>79.86</v>
      </c>
      <c r="H3" s="14">
        <f t="shared" ref="H3:H34" si="0">G3*50%</f>
        <v>39.93</v>
      </c>
      <c r="I3" s="13">
        <v>80.78</v>
      </c>
      <c r="J3" s="14">
        <f t="shared" ref="J3:J9" si="1">I3*50%</f>
        <v>40.39</v>
      </c>
      <c r="K3" s="14">
        <f t="shared" ref="K3:K9" si="2">H3+J3</f>
        <v>80.319999999999993</v>
      </c>
      <c r="L3" s="5">
        <v>1</v>
      </c>
    </row>
    <row r="4" spans="1:12" s="10" customFormat="1" ht="28" customHeight="1">
      <c r="A4" s="1" t="s">
        <v>2</v>
      </c>
      <c r="B4" s="3" t="s">
        <v>20</v>
      </c>
      <c r="C4" s="4" t="s">
        <v>102</v>
      </c>
      <c r="D4" s="3" t="s">
        <v>166</v>
      </c>
      <c r="E4" s="3" t="s">
        <v>167</v>
      </c>
      <c r="F4" s="3">
        <v>1</v>
      </c>
      <c r="G4" s="14">
        <v>70.52</v>
      </c>
      <c r="H4" s="14">
        <f t="shared" si="0"/>
        <v>35.26</v>
      </c>
      <c r="I4" s="13">
        <v>80.680000000000007</v>
      </c>
      <c r="J4" s="14">
        <f t="shared" si="1"/>
        <v>40.340000000000003</v>
      </c>
      <c r="K4" s="14">
        <f t="shared" si="2"/>
        <v>75.599999999999994</v>
      </c>
      <c r="L4" s="5">
        <v>2</v>
      </c>
    </row>
    <row r="5" spans="1:12" s="6" customFormat="1" ht="28" customHeight="1">
      <c r="A5" s="1" t="s">
        <v>3</v>
      </c>
      <c r="B5" s="3" t="s">
        <v>26</v>
      </c>
      <c r="C5" s="4" t="s">
        <v>103</v>
      </c>
      <c r="D5" s="3" t="s">
        <v>169</v>
      </c>
      <c r="E5" s="3" t="s">
        <v>168</v>
      </c>
      <c r="F5" s="3">
        <v>1</v>
      </c>
      <c r="G5" s="14">
        <v>83.72</v>
      </c>
      <c r="H5" s="14">
        <f t="shared" si="0"/>
        <v>41.86</v>
      </c>
      <c r="I5" s="13">
        <v>80.62</v>
      </c>
      <c r="J5" s="14">
        <f t="shared" si="1"/>
        <v>40.31</v>
      </c>
      <c r="K5" s="14">
        <f t="shared" si="2"/>
        <v>82.17</v>
      </c>
      <c r="L5" s="5">
        <v>1</v>
      </c>
    </row>
    <row r="6" spans="1:12" s="6" customFormat="1" ht="28" customHeight="1">
      <c r="A6" s="1" t="s">
        <v>5</v>
      </c>
      <c r="B6" s="3" t="s">
        <v>4</v>
      </c>
      <c r="C6" s="4" t="s">
        <v>104</v>
      </c>
      <c r="D6" s="3" t="s">
        <v>169</v>
      </c>
      <c r="E6" s="3" t="s">
        <v>168</v>
      </c>
      <c r="F6" s="3">
        <v>1</v>
      </c>
      <c r="G6" s="14">
        <v>79.84</v>
      </c>
      <c r="H6" s="14">
        <f t="shared" si="0"/>
        <v>39.92</v>
      </c>
      <c r="I6" s="13">
        <v>80.48</v>
      </c>
      <c r="J6" s="14">
        <f t="shared" si="1"/>
        <v>40.24</v>
      </c>
      <c r="K6" s="14">
        <f t="shared" si="2"/>
        <v>80.16</v>
      </c>
      <c r="L6" s="5">
        <v>2</v>
      </c>
    </row>
    <row r="7" spans="1:12" s="6" customFormat="1" ht="28" customHeight="1">
      <c r="A7" s="1" t="s">
        <v>96</v>
      </c>
      <c r="B7" s="3" t="s">
        <v>97</v>
      </c>
      <c r="C7" s="4" t="s">
        <v>107</v>
      </c>
      <c r="D7" s="3" t="s">
        <v>170</v>
      </c>
      <c r="E7" s="3" t="s">
        <v>171</v>
      </c>
      <c r="F7" s="3">
        <v>2</v>
      </c>
      <c r="G7" s="14">
        <v>91.2</v>
      </c>
      <c r="H7" s="14">
        <f t="shared" si="0"/>
        <v>45.6</v>
      </c>
      <c r="I7" s="13">
        <v>81.540000000000006</v>
      </c>
      <c r="J7" s="14">
        <f t="shared" si="1"/>
        <v>40.770000000000003</v>
      </c>
      <c r="K7" s="14">
        <f t="shared" si="2"/>
        <v>86.37</v>
      </c>
      <c r="L7" s="5">
        <v>1</v>
      </c>
    </row>
    <row r="8" spans="1:12" s="6" customFormat="1" ht="28" customHeight="1">
      <c r="A8" s="1" t="s">
        <v>6</v>
      </c>
      <c r="B8" s="3" t="s">
        <v>95</v>
      </c>
      <c r="C8" s="4" t="s">
        <v>106</v>
      </c>
      <c r="D8" s="3" t="s">
        <v>170</v>
      </c>
      <c r="E8" s="3" t="s">
        <v>171</v>
      </c>
      <c r="F8" s="3">
        <v>2</v>
      </c>
      <c r="G8" s="14">
        <v>89.76</v>
      </c>
      <c r="H8" s="14">
        <f t="shared" si="0"/>
        <v>44.88</v>
      </c>
      <c r="I8" s="13">
        <v>81.13</v>
      </c>
      <c r="J8" s="14">
        <f t="shared" si="1"/>
        <v>40.564999999999998</v>
      </c>
      <c r="K8" s="14">
        <f t="shared" si="2"/>
        <v>85.444999999999993</v>
      </c>
      <c r="L8" s="5">
        <v>2</v>
      </c>
    </row>
    <row r="9" spans="1:12" s="6" customFormat="1" ht="28" customHeight="1">
      <c r="A9" s="1" t="s">
        <v>6</v>
      </c>
      <c r="B9" s="3" t="s">
        <v>32</v>
      </c>
      <c r="C9" s="4" t="s">
        <v>108</v>
      </c>
      <c r="D9" s="3" t="s">
        <v>170</v>
      </c>
      <c r="E9" s="3" t="s">
        <v>171</v>
      </c>
      <c r="F9" s="3">
        <v>2</v>
      </c>
      <c r="G9" s="14">
        <v>86.72</v>
      </c>
      <c r="H9" s="14">
        <f t="shared" si="0"/>
        <v>43.36</v>
      </c>
      <c r="I9" s="13">
        <v>78.44</v>
      </c>
      <c r="J9" s="14">
        <f t="shared" si="1"/>
        <v>39.22</v>
      </c>
      <c r="K9" s="14">
        <f t="shared" si="2"/>
        <v>82.58</v>
      </c>
      <c r="L9" s="5">
        <v>3</v>
      </c>
    </row>
    <row r="10" spans="1:12" s="6" customFormat="1" ht="28" customHeight="1">
      <c r="A10" s="1" t="s">
        <v>6</v>
      </c>
      <c r="B10" s="3" t="s">
        <v>94</v>
      </c>
      <c r="C10" s="4" t="s">
        <v>105</v>
      </c>
      <c r="D10" s="3" t="s">
        <v>170</v>
      </c>
      <c r="E10" s="3" t="s">
        <v>171</v>
      </c>
      <c r="F10" s="3">
        <v>2</v>
      </c>
      <c r="G10" s="14">
        <v>86.64</v>
      </c>
      <c r="H10" s="14">
        <f t="shared" si="0"/>
        <v>43.32</v>
      </c>
      <c r="I10" s="13" t="s">
        <v>204</v>
      </c>
      <c r="J10" s="14" t="s">
        <v>205</v>
      </c>
      <c r="K10" s="14">
        <f>H10</f>
        <v>43.32</v>
      </c>
      <c r="L10" s="5">
        <v>4</v>
      </c>
    </row>
    <row r="11" spans="1:12" s="6" customFormat="1" ht="28" customHeight="1">
      <c r="A11" s="1" t="s">
        <v>7</v>
      </c>
      <c r="B11" s="3" t="s">
        <v>98</v>
      </c>
      <c r="C11" s="4" t="s">
        <v>110</v>
      </c>
      <c r="D11" s="3" t="s">
        <v>172</v>
      </c>
      <c r="E11" s="3" t="s">
        <v>173</v>
      </c>
      <c r="F11" s="3">
        <v>1</v>
      </c>
      <c r="G11" s="14">
        <v>93.16</v>
      </c>
      <c r="H11" s="14">
        <f t="shared" si="0"/>
        <v>46.58</v>
      </c>
      <c r="I11" s="13">
        <v>80.540000000000006</v>
      </c>
      <c r="J11" s="14">
        <f t="shared" ref="J11:J29" si="3">I11*50%</f>
        <v>40.270000000000003</v>
      </c>
      <c r="K11" s="14">
        <f t="shared" ref="K11:K29" si="4">H11+J11</f>
        <v>86.85</v>
      </c>
      <c r="L11" s="5">
        <v>1</v>
      </c>
    </row>
    <row r="12" spans="1:12" s="6" customFormat="1" ht="28" customHeight="1">
      <c r="A12" s="1" t="s">
        <v>44</v>
      </c>
      <c r="B12" s="3" t="s">
        <v>45</v>
      </c>
      <c r="C12" s="4" t="s">
        <v>109</v>
      </c>
      <c r="D12" s="3" t="s">
        <v>172</v>
      </c>
      <c r="E12" s="3" t="s">
        <v>173</v>
      </c>
      <c r="F12" s="3">
        <v>1</v>
      </c>
      <c r="G12" s="14">
        <v>87.64</v>
      </c>
      <c r="H12" s="14">
        <f t="shared" si="0"/>
        <v>43.82</v>
      </c>
      <c r="I12" s="13">
        <v>80.06</v>
      </c>
      <c r="J12" s="14">
        <f t="shared" si="3"/>
        <v>40.03</v>
      </c>
      <c r="K12" s="14">
        <f t="shared" si="4"/>
        <v>83.85</v>
      </c>
      <c r="L12" s="5">
        <v>2</v>
      </c>
    </row>
    <row r="13" spans="1:12" s="6" customFormat="1" ht="28" customHeight="1">
      <c r="A13" s="1" t="s">
        <v>8</v>
      </c>
      <c r="B13" s="3" t="s">
        <v>99</v>
      </c>
      <c r="C13" s="4" t="s">
        <v>111</v>
      </c>
      <c r="D13" s="3" t="s">
        <v>174</v>
      </c>
      <c r="E13" s="3" t="s">
        <v>175</v>
      </c>
      <c r="F13" s="3">
        <v>1</v>
      </c>
      <c r="G13" s="14">
        <v>91.62</v>
      </c>
      <c r="H13" s="14">
        <f t="shared" si="0"/>
        <v>45.81</v>
      </c>
      <c r="I13" s="13">
        <v>79.760000000000005</v>
      </c>
      <c r="J13" s="14">
        <f t="shared" si="3"/>
        <v>39.880000000000003</v>
      </c>
      <c r="K13" s="14">
        <f t="shared" si="4"/>
        <v>85.69</v>
      </c>
      <c r="L13" s="5">
        <v>1</v>
      </c>
    </row>
    <row r="14" spans="1:12" s="6" customFormat="1" ht="28" customHeight="1">
      <c r="A14" s="1" t="s">
        <v>8</v>
      </c>
      <c r="B14" s="3" t="s">
        <v>27</v>
      </c>
      <c r="C14" s="4" t="s">
        <v>112</v>
      </c>
      <c r="D14" s="3" t="s">
        <v>174</v>
      </c>
      <c r="E14" s="3" t="s">
        <v>175</v>
      </c>
      <c r="F14" s="3">
        <v>1</v>
      </c>
      <c r="G14" s="14">
        <v>89.58</v>
      </c>
      <c r="H14" s="14">
        <f t="shared" si="0"/>
        <v>44.79</v>
      </c>
      <c r="I14" s="13">
        <v>79.78</v>
      </c>
      <c r="J14" s="14">
        <f t="shared" si="3"/>
        <v>39.89</v>
      </c>
      <c r="K14" s="14">
        <f t="shared" si="4"/>
        <v>84.68</v>
      </c>
      <c r="L14" s="5">
        <v>2</v>
      </c>
    </row>
    <row r="15" spans="1:12" s="6" customFormat="1" ht="28" customHeight="1">
      <c r="A15" s="1" t="s">
        <v>46</v>
      </c>
      <c r="B15" s="3" t="s">
        <v>49</v>
      </c>
      <c r="C15" s="4" t="s">
        <v>114</v>
      </c>
      <c r="D15" s="3" t="s">
        <v>176</v>
      </c>
      <c r="E15" s="3" t="s">
        <v>177</v>
      </c>
      <c r="F15" s="3">
        <v>2</v>
      </c>
      <c r="G15" s="14">
        <v>82.74</v>
      </c>
      <c r="H15" s="14">
        <f t="shared" si="0"/>
        <v>41.37</v>
      </c>
      <c r="I15" s="13">
        <v>79.959999999999994</v>
      </c>
      <c r="J15" s="14">
        <f t="shared" si="3"/>
        <v>39.979999999999997</v>
      </c>
      <c r="K15" s="14">
        <f t="shared" si="4"/>
        <v>81.349999999999994</v>
      </c>
      <c r="L15" s="5">
        <v>1</v>
      </c>
    </row>
    <row r="16" spans="1:12" s="6" customFormat="1" ht="28" customHeight="1">
      <c r="A16" s="1" t="s">
        <v>47</v>
      </c>
      <c r="B16" s="3" t="s">
        <v>48</v>
      </c>
      <c r="C16" s="4" t="s">
        <v>113</v>
      </c>
      <c r="D16" s="3" t="s">
        <v>176</v>
      </c>
      <c r="E16" s="3" t="s">
        <v>177</v>
      </c>
      <c r="F16" s="3">
        <v>2</v>
      </c>
      <c r="G16" s="14">
        <v>80.7</v>
      </c>
      <c r="H16" s="14">
        <f t="shared" si="0"/>
        <v>40.35</v>
      </c>
      <c r="I16" s="13">
        <v>81.599999999999994</v>
      </c>
      <c r="J16" s="14">
        <f t="shared" si="3"/>
        <v>40.799999999999997</v>
      </c>
      <c r="K16" s="14">
        <f t="shared" si="4"/>
        <v>81.150000000000006</v>
      </c>
      <c r="L16" s="5">
        <v>2</v>
      </c>
    </row>
    <row r="17" spans="1:12" s="6" customFormat="1" ht="28" customHeight="1">
      <c r="A17" s="1" t="s">
        <v>47</v>
      </c>
      <c r="B17" s="3" t="s">
        <v>51</v>
      </c>
      <c r="C17" s="4" t="s">
        <v>116</v>
      </c>
      <c r="D17" s="3" t="s">
        <v>176</v>
      </c>
      <c r="E17" s="3" t="s">
        <v>177</v>
      </c>
      <c r="F17" s="3">
        <v>2</v>
      </c>
      <c r="G17" s="14">
        <v>78.819999999999993</v>
      </c>
      <c r="H17" s="14">
        <f t="shared" si="0"/>
        <v>39.409999999999997</v>
      </c>
      <c r="I17" s="13">
        <v>80.94</v>
      </c>
      <c r="J17" s="14">
        <f t="shared" si="3"/>
        <v>40.47</v>
      </c>
      <c r="K17" s="14">
        <f t="shared" si="4"/>
        <v>79.88</v>
      </c>
      <c r="L17" s="5">
        <v>3</v>
      </c>
    </row>
    <row r="18" spans="1:12" s="6" customFormat="1" ht="28" customHeight="1">
      <c r="A18" s="1" t="s">
        <v>47</v>
      </c>
      <c r="B18" s="3" t="s">
        <v>50</v>
      </c>
      <c r="C18" s="4" t="s">
        <v>115</v>
      </c>
      <c r="D18" s="3" t="s">
        <v>176</v>
      </c>
      <c r="E18" s="3" t="s">
        <v>177</v>
      </c>
      <c r="F18" s="3">
        <v>2</v>
      </c>
      <c r="G18" s="14">
        <v>72.8</v>
      </c>
      <c r="H18" s="14">
        <f t="shared" si="0"/>
        <v>36.4</v>
      </c>
      <c r="I18" s="13">
        <v>81.14</v>
      </c>
      <c r="J18" s="14">
        <f t="shared" si="3"/>
        <v>40.57</v>
      </c>
      <c r="K18" s="14">
        <f t="shared" si="4"/>
        <v>76.97</v>
      </c>
      <c r="L18" s="5">
        <v>4</v>
      </c>
    </row>
    <row r="19" spans="1:12" s="6" customFormat="1" ht="28" customHeight="1">
      <c r="A19" s="1" t="s">
        <v>52</v>
      </c>
      <c r="B19" s="3" t="s">
        <v>53</v>
      </c>
      <c r="C19" s="4" t="s">
        <v>117</v>
      </c>
      <c r="D19" s="3" t="s">
        <v>178</v>
      </c>
      <c r="E19" s="3" t="s">
        <v>179</v>
      </c>
      <c r="F19" s="3">
        <v>1</v>
      </c>
      <c r="G19" s="14">
        <v>91.2</v>
      </c>
      <c r="H19" s="14">
        <f t="shared" si="0"/>
        <v>45.6</v>
      </c>
      <c r="I19" s="13">
        <v>81.680000000000007</v>
      </c>
      <c r="J19" s="14">
        <f t="shared" si="3"/>
        <v>40.840000000000003</v>
      </c>
      <c r="K19" s="14">
        <f t="shared" si="4"/>
        <v>86.44</v>
      </c>
      <c r="L19" s="5">
        <v>1</v>
      </c>
    </row>
    <row r="20" spans="1:12" s="6" customFormat="1" ht="28" customHeight="1">
      <c r="A20" s="1" t="s">
        <v>10</v>
      </c>
      <c r="B20" s="3" t="s">
        <v>9</v>
      </c>
      <c r="C20" s="4" t="s">
        <v>118</v>
      </c>
      <c r="D20" s="3" t="s">
        <v>178</v>
      </c>
      <c r="E20" s="3" t="s">
        <v>179</v>
      </c>
      <c r="F20" s="3">
        <v>1</v>
      </c>
      <c r="G20" s="14">
        <v>87.38</v>
      </c>
      <c r="H20" s="14">
        <f t="shared" si="0"/>
        <v>43.69</v>
      </c>
      <c r="I20" s="13">
        <v>80.599999999999994</v>
      </c>
      <c r="J20" s="14">
        <f t="shared" si="3"/>
        <v>40.299999999999997</v>
      </c>
      <c r="K20" s="14">
        <f t="shared" si="4"/>
        <v>83.99</v>
      </c>
      <c r="L20" s="5">
        <v>2</v>
      </c>
    </row>
    <row r="21" spans="1:12" s="6" customFormat="1" ht="28" customHeight="1">
      <c r="A21" s="5">
        <v>11</v>
      </c>
      <c r="B21" s="3" t="s">
        <v>61</v>
      </c>
      <c r="C21" s="4" t="s">
        <v>124</v>
      </c>
      <c r="D21" s="3" t="s">
        <v>178</v>
      </c>
      <c r="E21" s="3" t="s">
        <v>173</v>
      </c>
      <c r="F21" s="3">
        <v>3</v>
      </c>
      <c r="G21" s="14">
        <v>90.52</v>
      </c>
      <c r="H21" s="14">
        <f t="shared" si="0"/>
        <v>45.26</v>
      </c>
      <c r="I21" s="13">
        <v>80.81</v>
      </c>
      <c r="J21" s="14">
        <f t="shared" si="3"/>
        <v>40.405000000000001</v>
      </c>
      <c r="K21" s="14">
        <f t="shared" si="4"/>
        <v>85.664999999999992</v>
      </c>
      <c r="L21" s="5">
        <v>1</v>
      </c>
    </row>
    <row r="22" spans="1:12" s="6" customFormat="1" ht="28" customHeight="1">
      <c r="A22" s="1" t="s">
        <v>56</v>
      </c>
      <c r="B22" s="3" t="s">
        <v>60</v>
      </c>
      <c r="C22" s="4" t="s">
        <v>122</v>
      </c>
      <c r="D22" s="3" t="s">
        <v>178</v>
      </c>
      <c r="E22" s="3" t="s">
        <v>173</v>
      </c>
      <c r="F22" s="3">
        <v>3</v>
      </c>
      <c r="G22" s="14">
        <v>87.04</v>
      </c>
      <c r="H22" s="14">
        <f t="shared" si="0"/>
        <v>43.52</v>
      </c>
      <c r="I22" s="13">
        <v>81.540000000000006</v>
      </c>
      <c r="J22" s="14">
        <f t="shared" si="3"/>
        <v>40.770000000000003</v>
      </c>
      <c r="K22" s="14">
        <f t="shared" si="4"/>
        <v>84.29</v>
      </c>
      <c r="L22" s="5">
        <v>2</v>
      </c>
    </row>
    <row r="23" spans="1:12" s="6" customFormat="1" ht="28" customHeight="1">
      <c r="A23" s="1" t="s">
        <v>11</v>
      </c>
      <c r="B23" s="3" t="s">
        <v>31</v>
      </c>
      <c r="C23" s="4" t="s">
        <v>123</v>
      </c>
      <c r="D23" s="3" t="s">
        <v>178</v>
      </c>
      <c r="E23" s="3" t="s">
        <v>173</v>
      </c>
      <c r="F23" s="3">
        <v>3</v>
      </c>
      <c r="G23" s="14">
        <v>87.84</v>
      </c>
      <c r="H23" s="14">
        <f t="shared" si="0"/>
        <v>43.92</v>
      </c>
      <c r="I23" s="13">
        <v>79.63</v>
      </c>
      <c r="J23" s="14">
        <f t="shared" si="3"/>
        <v>39.814999999999998</v>
      </c>
      <c r="K23" s="14">
        <f t="shared" si="4"/>
        <v>83.734999999999999</v>
      </c>
      <c r="L23" s="5">
        <v>3</v>
      </c>
    </row>
    <row r="24" spans="1:12" s="6" customFormat="1" ht="28" customHeight="1">
      <c r="A24" s="1" t="s">
        <v>56</v>
      </c>
      <c r="B24" s="3" t="s">
        <v>59</v>
      </c>
      <c r="C24" s="4" t="s">
        <v>121</v>
      </c>
      <c r="D24" s="3" t="s">
        <v>178</v>
      </c>
      <c r="E24" s="3" t="s">
        <v>173</v>
      </c>
      <c r="F24" s="3">
        <v>3</v>
      </c>
      <c r="G24" s="14">
        <v>86.64</v>
      </c>
      <c r="H24" s="14">
        <f t="shared" si="0"/>
        <v>43.32</v>
      </c>
      <c r="I24" s="13">
        <v>79.63</v>
      </c>
      <c r="J24" s="14">
        <f t="shared" si="3"/>
        <v>39.814999999999998</v>
      </c>
      <c r="K24" s="14">
        <f t="shared" si="4"/>
        <v>83.134999999999991</v>
      </c>
      <c r="L24" s="5">
        <v>4</v>
      </c>
    </row>
    <row r="25" spans="1:12" s="6" customFormat="1" ht="28" customHeight="1">
      <c r="A25" s="1" t="s">
        <v>54</v>
      </c>
      <c r="B25" s="3" t="s">
        <v>55</v>
      </c>
      <c r="C25" s="4" t="s">
        <v>119</v>
      </c>
      <c r="D25" s="3" t="s">
        <v>178</v>
      </c>
      <c r="E25" s="3" t="s">
        <v>173</v>
      </c>
      <c r="F25" s="3">
        <v>3</v>
      </c>
      <c r="G25" s="14">
        <v>85.62</v>
      </c>
      <c r="H25" s="14">
        <f t="shared" si="0"/>
        <v>42.81</v>
      </c>
      <c r="I25" s="13">
        <v>79.28</v>
      </c>
      <c r="J25" s="14">
        <f t="shared" si="3"/>
        <v>39.64</v>
      </c>
      <c r="K25" s="14">
        <f t="shared" si="4"/>
        <v>82.45</v>
      </c>
      <c r="L25" s="5">
        <v>5</v>
      </c>
    </row>
    <row r="26" spans="1:12" s="6" customFormat="1" ht="28" customHeight="1">
      <c r="A26" s="1" t="s">
        <v>57</v>
      </c>
      <c r="B26" s="3" t="s">
        <v>58</v>
      </c>
      <c r="C26" s="4" t="s">
        <v>120</v>
      </c>
      <c r="D26" s="3" t="s">
        <v>178</v>
      </c>
      <c r="E26" s="3" t="s">
        <v>173</v>
      </c>
      <c r="F26" s="3">
        <v>3</v>
      </c>
      <c r="G26" s="14">
        <v>84.76</v>
      </c>
      <c r="H26" s="14">
        <f t="shared" si="0"/>
        <v>42.38</v>
      </c>
      <c r="I26" s="13">
        <v>78.53</v>
      </c>
      <c r="J26" s="14">
        <f t="shared" si="3"/>
        <v>39.265000000000001</v>
      </c>
      <c r="K26" s="14">
        <f t="shared" si="4"/>
        <v>81.64500000000001</v>
      </c>
      <c r="L26" s="5">
        <v>6</v>
      </c>
    </row>
    <row r="27" spans="1:12" s="6" customFormat="1" ht="28" customHeight="1">
      <c r="A27" s="1" t="s">
        <v>62</v>
      </c>
      <c r="B27" s="3" t="s">
        <v>63</v>
      </c>
      <c r="C27" s="4" t="s">
        <v>125</v>
      </c>
      <c r="D27" s="3" t="s">
        <v>181</v>
      </c>
      <c r="E27" s="3" t="s">
        <v>180</v>
      </c>
      <c r="F27" s="3">
        <v>1</v>
      </c>
      <c r="G27" s="14">
        <v>82.34</v>
      </c>
      <c r="H27" s="14">
        <f t="shared" si="0"/>
        <v>41.17</v>
      </c>
      <c r="I27" s="13">
        <v>79.52</v>
      </c>
      <c r="J27" s="14">
        <f t="shared" si="3"/>
        <v>39.76</v>
      </c>
      <c r="K27" s="14">
        <f t="shared" si="4"/>
        <v>80.930000000000007</v>
      </c>
      <c r="L27" s="5">
        <v>1</v>
      </c>
    </row>
    <row r="28" spans="1:12" s="6" customFormat="1" ht="28" customHeight="1">
      <c r="A28" s="1" t="s">
        <v>34</v>
      </c>
      <c r="B28" s="3" t="s">
        <v>33</v>
      </c>
      <c r="C28" s="4" t="s">
        <v>126</v>
      </c>
      <c r="D28" s="3" t="s">
        <v>181</v>
      </c>
      <c r="E28" s="3" t="s">
        <v>180</v>
      </c>
      <c r="F28" s="3">
        <v>1</v>
      </c>
      <c r="G28" s="14">
        <v>81.36</v>
      </c>
      <c r="H28" s="14">
        <f t="shared" si="0"/>
        <v>40.68</v>
      </c>
      <c r="I28" s="13">
        <v>79.819999999999993</v>
      </c>
      <c r="J28" s="14">
        <f t="shared" si="3"/>
        <v>39.909999999999997</v>
      </c>
      <c r="K28" s="14">
        <f t="shared" si="4"/>
        <v>80.59</v>
      </c>
      <c r="L28" s="5">
        <v>2</v>
      </c>
    </row>
    <row r="29" spans="1:12" s="6" customFormat="1" ht="28" customHeight="1">
      <c r="A29" s="1" t="s">
        <v>64</v>
      </c>
      <c r="B29" s="3" t="s">
        <v>65</v>
      </c>
      <c r="C29" s="4" t="s">
        <v>127</v>
      </c>
      <c r="D29" s="3" t="s">
        <v>182</v>
      </c>
      <c r="E29" s="3" t="s">
        <v>183</v>
      </c>
      <c r="F29" s="3">
        <v>1</v>
      </c>
      <c r="G29" s="14">
        <v>89.68</v>
      </c>
      <c r="H29" s="14">
        <f t="shared" si="0"/>
        <v>44.84</v>
      </c>
      <c r="I29" s="13">
        <v>81.02</v>
      </c>
      <c r="J29" s="14">
        <f t="shared" si="3"/>
        <v>40.51</v>
      </c>
      <c r="K29" s="14">
        <f t="shared" si="4"/>
        <v>85.35</v>
      </c>
      <c r="L29" s="5">
        <v>1</v>
      </c>
    </row>
    <row r="30" spans="1:12" s="6" customFormat="1" ht="28" customHeight="1">
      <c r="A30" s="1" t="s">
        <v>66</v>
      </c>
      <c r="B30" s="3" t="s">
        <v>67</v>
      </c>
      <c r="C30" s="4" t="s">
        <v>128</v>
      </c>
      <c r="D30" s="3" t="s">
        <v>182</v>
      </c>
      <c r="E30" s="3" t="s">
        <v>183</v>
      </c>
      <c r="F30" s="3">
        <v>1</v>
      </c>
      <c r="G30" s="14">
        <v>86.3</v>
      </c>
      <c r="H30" s="14">
        <f t="shared" si="0"/>
        <v>43.15</v>
      </c>
      <c r="I30" s="13" t="s">
        <v>204</v>
      </c>
      <c r="J30" s="14" t="s">
        <v>205</v>
      </c>
      <c r="K30" s="14">
        <f>H30</f>
        <v>43.15</v>
      </c>
      <c r="L30" s="5">
        <v>2</v>
      </c>
    </row>
    <row r="31" spans="1:12" s="6" customFormat="1" ht="28" customHeight="1">
      <c r="A31" s="1" t="s">
        <v>68</v>
      </c>
      <c r="B31" s="3" t="s">
        <v>69</v>
      </c>
      <c r="C31" s="4" t="s">
        <v>129</v>
      </c>
      <c r="D31" s="3" t="s">
        <v>184</v>
      </c>
      <c r="E31" s="3" t="s">
        <v>183</v>
      </c>
      <c r="F31" s="3">
        <v>1</v>
      </c>
      <c r="G31" s="14">
        <v>88.74</v>
      </c>
      <c r="H31" s="14">
        <f t="shared" si="0"/>
        <v>44.37</v>
      </c>
      <c r="I31" s="13">
        <v>81.739999999999995</v>
      </c>
      <c r="J31" s="14">
        <f>I31*50%</f>
        <v>40.869999999999997</v>
      </c>
      <c r="K31" s="14">
        <f>H31+J31</f>
        <v>85.24</v>
      </c>
      <c r="L31" s="5">
        <v>1</v>
      </c>
    </row>
    <row r="32" spans="1:12" s="6" customFormat="1" ht="28" customHeight="1">
      <c r="A32" s="1" t="s">
        <v>12</v>
      </c>
      <c r="B32" s="3" t="s">
        <v>13</v>
      </c>
      <c r="C32" s="4" t="s">
        <v>130</v>
      </c>
      <c r="D32" s="3" t="s">
        <v>184</v>
      </c>
      <c r="E32" s="3" t="s">
        <v>183</v>
      </c>
      <c r="F32" s="3">
        <v>1</v>
      </c>
      <c r="G32" s="14">
        <v>85.8</v>
      </c>
      <c r="H32" s="14">
        <f t="shared" si="0"/>
        <v>42.9</v>
      </c>
      <c r="I32" s="13">
        <v>80.7</v>
      </c>
      <c r="J32" s="14">
        <f>I32*50%</f>
        <v>40.35</v>
      </c>
      <c r="K32" s="14">
        <f>H32+J32</f>
        <v>83.25</v>
      </c>
      <c r="L32" s="5">
        <v>2</v>
      </c>
    </row>
    <row r="33" spans="1:12" s="6" customFormat="1" ht="28" customHeight="1">
      <c r="A33" s="1" t="s">
        <v>70</v>
      </c>
      <c r="B33" s="3" t="s">
        <v>100</v>
      </c>
      <c r="C33" s="4" t="s">
        <v>131</v>
      </c>
      <c r="D33" s="3" t="s">
        <v>185</v>
      </c>
      <c r="E33" s="3" t="s">
        <v>183</v>
      </c>
      <c r="F33" s="3">
        <v>1</v>
      </c>
      <c r="G33" s="14">
        <v>84.16</v>
      </c>
      <c r="H33" s="14">
        <f t="shared" si="0"/>
        <v>42.08</v>
      </c>
      <c r="I33" s="13">
        <v>79.48</v>
      </c>
      <c r="J33" s="14">
        <f>I33*50%</f>
        <v>39.74</v>
      </c>
      <c r="K33" s="14">
        <f>H33+J33</f>
        <v>81.819999999999993</v>
      </c>
      <c r="L33" s="5">
        <v>1</v>
      </c>
    </row>
    <row r="34" spans="1:12" s="6" customFormat="1" ht="28" customHeight="1">
      <c r="A34" s="1" t="s">
        <v>70</v>
      </c>
      <c r="B34" s="3" t="s">
        <v>71</v>
      </c>
      <c r="C34" s="4" t="s">
        <v>132</v>
      </c>
      <c r="D34" s="3" t="s">
        <v>185</v>
      </c>
      <c r="E34" s="3" t="s">
        <v>183</v>
      </c>
      <c r="F34" s="3">
        <v>1</v>
      </c>
      <c r="G34" s="14">
        <v>90.12</v>
      </c>
      <c r="H34" s="14">
        <f t="shared" si="0"/>
        <v>45.06</v>
      </c>
      <c r="I34" s="13" t="s">
        <v>204</v>
      </c>
      <c r="J34" s="14" t="s">
        <v>205</v>
      </c>
      <c r="K34" s="14">
        <f>H34</f>
        <v>45.06</v>
      </c>
      <c r="L34" s="5">
        <v>2</v>
      </c>
    </row>
    <row r="35" spans="1:12" s="6" customFormat="1" ht="28" customHeight="1">
      <c r="A35" s="1" t="s">
        <v>15</v>
      </c>
      <c r="B35" s="3" t="s">
        <v>16</v>
      </c>
      <c r="C35" s="4" t="s">
        <v>133</v>
      </c>
      <c r="D35" s="3" t="s">
        <v>186</v>
      </c>
      <c r="E35" s="3" t="s">
        <v>187</v>
      </c>
      <c r="F35" s="3">
        <v>1</v>
      </c>
      <c r="G35" s="14">
        <v>74.02</v>
      </c>
      <c r="H35" s="14">
        <f t="shared" ref="H35:H66" si="5">G35*50%</f>
        <v>37.01</v>
      </c>
      <c r="I35" s="13">
        <v>81.3</v>
      </c>
      <c r="J35" s="14">
        <f t="shared" ref="J35:J57" si="6">I35*50%</f>
        <v>40.65</v>
      </c>
      <c r="K35" s="14">
        <f t="shared" ref="K35:K57" si="7">H35+J35</f>
        <v>77.66</v>
      </c>
      <c r="L35" s="5">
        <v>1</v>
      </c>
    </row>
    <row r="36" spans="1:12" s="6" customFormat="1" ht="28" customHeight="1">
      <c r="A36" s="1" t="s">
        <v>14</v>
      </c>
      <c r="B36" s="3" t="s">
        <v>28</v>
      </c>
      <c r="C36" s="4" t="s">
        <v>134</v>
      </c>
      <c r="D36" s="3" t="s">
        <v>186</v>
      </c>
      <c r="E36" s="3" t="s">
        <v>187</v>
      </c>
      <c r="F36" s="3">
        <v>1</v>
      </c>
      <c r="G36" s="14">
        <v>74.94</v>
      </c>
      <c r="H36" s="14">
        <f t="shared" si="5"/>
        <v>37.47</v>
      </c>
      <c r="I36" s="13">
        <v>79.760000000000005</v>
      </c>
      <c r="J36" s="14">
        <f t="shared" si="6"/>
        <v>39.880000000000003</v>
      </c>
      <c r="K36" s="14">
        <f t="shared" si="7"/>
        <v>77.349999999999994</v>
      </c>
      <c r="L36" s="5">
        <v>2</v>
      </c>
    </row>
    <row r="37" spans="1:12" s="6" customFormat="1" ht="28" customHeight="1">
      <c r="A37" s="1" t="s">
        <v>72</v>
      </c>
      <c r="B37" s="3" t="s">
        <v>73</v>
      </c>
      <c r="C37" s="4" t="s">
        <v>135</v>
      </c>
      <c r="D37" s="3" t="s">
        <v>188</v>
      </c>
      <c r="E37" s="3" t="s">
        <v>189</v>
      </c>
      <c r="F37" s="3">
        <v>2</v>
      </c>
      <c r="G37" s="14">
        <v>77.28</v>
      </c>
      <c r="H37" s="14">
        <f t="shared" si="5"/>
        <v>38.64</v>
      </c>
      <c r="I37" s="13">
        <v>82.1</v>
      </c>
      <c r="J37" s="14">
        <f t="shared" si="6"/>
        <v>41.05</v>
      </c>
      <c r="K37" s="14">
        <f t="shared" si="7"/>
        <v>79.69</v>
      </c>
      <c r="L37" s="5">
        <v>1</v>
      </c>
    </row>
    <row r="38" spans="1:12" s="6" customFormat="1" ht="28" customHeight="1">
      <c r="A38" s="1" t="s">
        <v>18</v>
      </c>
      <c r="B38" s="3" t="s">
        <v>29</v>
      </c>
      <c r="C38" s="4" t="s">
        <v>137</v>
      </c>
      <c r="D38" s="3" t="s">
        <v>188</v>
      </c>
      <c r="E38" s="3" t="s">
        <v>189</v>
      </c>
      <c r="F38" s="3">
        <v>2</v>
      </c>
      <c r="G38" s="14">
        <v>76.62</v>
      </c>
      <c r="H38" s="14">
        <f t="shared" si="5"/>
        <v>38.31</v>
      </c>
      <c r="I38" s="13">
        <v>80.14</v>
      </c>
      <c r="J38" s="14">
        <f t="shared" si="6"/>
        <v>40.07</v>
      </c>
      <c r="K38" s="14">
        <f t="shared" si="7"/>
        <v>78.38</v>
      </c>
      <c r="L38" s="5">
        <v>2</v>
      </c>
    </row>
    <row r="39" spans="1:12" s="6" customFormat="1" ht="28" customHeight="1">
      <c r="A39" s="1" t="s">
        <v>72</v>
      </c>
      <c r="B39" s="3" t="s">
        <v>74</v>
      </c>
      <c r="C39" s="4" t="s">
        <v>138</v>
      </c>
      <c r="D39" s="3" t="s">
        <v>188</v>
      </c>
      <c r="E39" s="3" t="s">
        <v>189</v>
      </c>
      <c r="F39" s="3">
        <v>2</v>
      </c>
      <c r="G39" s="14">
        <v>76.28</v>
      </c>
      <c r="H39" s="14">
        <f t="shared" si="5"/>
        <v>38.14</v>
      </c>
      <c r="I39" s="13">
        <v>79.819999999999993</v>
      </c>
      <c r="J39" s="14">
        <f t="shared" si="6"/>
        <v>39.909999999999997</v>
      </c>
      <c r="K39" s="14">
        <f t="shared" si="7"/>
        <v>78.05</v>
      </c>
      <c r="L39" s="5">
        <v>3</v>
      </c>
    </row>
    <row r="40" spans="1:12" s="6" customFormat="1" ht="28" customHeight="1">
      <c r="A40" s="1" t="s">
        <v>18</v>
      </c>
      <c r="B40" s="3" t="s">
        <v>17</v>
      </c>
      <c r="C40" s="4" t="s">
        <v>136</v>
      </c>
      <c r="D40" s="3" t="s">
        <v>188</v>
      </c>
      <c r="E40" s="3" t="s">
        <v>189</v>
      </c>
      <c r="F40" s="3">
        <v>2</v>
      </c>
      <c r="G40" s="14">
        <v>73.900000000000006</v>
      </c>
      <c r="H40" s="14">
        <f t="shared" si="5"/>
        <v>36.950000000000003</v>
      </c>
      <c r="I40" s="13">
        <v>79.42</v>
      </c>
      <c r="J40" s="14">
        <f t="shared" si="6"/>
        <v>39.71</v>
      </c>
      <c r="K40" s="14">
        <f t="shared" si="7"/>
        <v>76.66</v>
      </c>
      <c r="L40" s="5">
        <v>4</v>
      </c>
    </row>
    <row r="41" spans="1:12" s="6" customFormat="1" ht="28" customHeight="1">
      <c r="A41" s="1" t="s">
        <v>21</v>
      </c>
      <c r="B41" s="3" t="s">
        <v>76</v>
      </c>
      <c r="C41" s="4" t="s">
        <v>140</v>
      </c>
      <c r="D41" s="3" t="s">
        <v>194</v>
      </c>
      <c r="E41" s="3" t="s">
        <v>190</v>
      </c>
      <c r="F41" s="3">
        <v>2</v>
      </c>
      <c r="G41" s="14">
        <v>80.78</v>
      </c>
      <c r="H41" s="14">
        <f t="shared" si="5"/>
        <v>40.39</v>
      </c>
      <c r="I41" s="13">
        <v>79.23</v>
      </c>
      <c r="J41" s="14">
        <f t="shared" si="6"/>
        <v>39.615000000000002</v>
      </c>
      <c r="K41" s="14">
        <f t="shared" si="7"/>
        <v>80.004999999999995</v>
      </c>
      <c r="L41" s="5">
        <v>1</v>
      </c>
    </row>
    <row r="42" spans="1:12" s="6" customFormat="1" ht="28" customHeight="1">
      <c r="A42" s="1">
        <v>18</v>
      </c>
      <c r="B42" s="3" t="s">
        <v>75</v>
      </c>
      <c r="C42" s="4" t="s">
        <v>139</v>
      </c>
      <c r="D42" s="3" t="s">
        <v>194</v>
      </c>
      <c r="E42" s="3" t="s">
        <v>190</v>
      </c>
      <c r="F42" s="3">
        <v>2</v>
      </c>
      <c r="G42" s="14">
        <v>77.3</v>
      </c>
      <c r="H42" s="14">
        <f t="shared" si="5"/>
        <v>38.65</v>
      </c>
      <c r="I42" s="13">
        <v>79.760000000000005</v>
      </c>
      <c r="J42" s="14">
        <f t="shared" si="6"/>
        <v>39.880000000000003</v>
      </c>
      <c r="K42" s="14">
        <f t="shared" si="7"/>
        <v>78.53</v>
      </c>
      <c r="L42" s="5">
        <v>2</v>
      </c>
    </row>
    <row r="43" spans="1:12" s="6" customFormat="1" ht="28" customHeight="1">
      <c r="A43" s="1" t="s">
        <v>22</v>
      </c>
      <c r="B43" s="3" t="s">
        <v>42</v>
      </c>
      <c r="C43" s="4" t="s">
        <v>142</v>
      </c>
      <c r="D43" s="3" t="s">
        <v>195</v>
      </c>
      <c r="E43" s="3" t="s">
        <v>190</v>
      </c>
      <c r="F43" s="3">
        <v>3</v>
      </c>
      <c r="G43" s="14">
        <v>85.7</v>
      </c>
      <c r="H43" s="14">
        <f t="shared" si="5"/>
        <v>42.85</v>
      </c>
      <c r="I43" s="13">
        <v>80.03</v>
      </c>
      <c r="J43" s="14">
        <f t="shared" si="6"/>
        <v>40.015000000000001</v>
      </c>
      <c r="K43" s="14">
        <f t="shared" si="7"/>
        <v>82.865000000000009</v>
      </c>
      <c r="L43" s="5">
        <v>1</v>
      </c>
    </row>
    <row r="44" spans="1:12" s="6" customFormat="1" ht="28" customHeight="1">
      <c r="A44" s="1" t="s">
        <v>22</v>
      </c>
      <c r="B44" s="3" t="s">
        <v>77</v>
      </c>
      <c r="C44" s="4" t="s">
        <v>141</v>
      </c>
      <c r="D44" s="3" t="s">
        <v>195</v>
      </c>
      <c r="E44" s="3" t="s">
        <v>190</v>
      </c>
      <c r="F44" s="3">
        <v>3</v>
      </c>
      <c r="G44" s="14">
        <v>69.34</v>
      </c>
      <c r="H44" s="14">
        <f t="shared" si="5"/>
        <v>34.67</v>
      </c>
      <c r="I44" s="13">
        <v>80.37</v>
      </c>
      <c r="J44" s="14">
        <f t="shared" si="6"/>
        <v>40.185000000000002</v>
      </c>
      <c r="K44" s="14">
        <f t="shared" si="7"/>
        <v>74.855000000000004</v>
      </c>
      <c r="L44" s="5">
        <v>2</v>
      </c>
    </row>
    <row r="45" spans="1:12" s="6" customFormat="1" ht="28" customHeight="1">
      <c r="A45" s="1" t="s">
        <v>23</v>
      </c>
      <c r="B45" s="3" t="s">
        <v>79</v>
      </c>
      <c r="C45" s="4" t="s">
        <v>144</v>
      </c>
      <c r="D45" s="3" t="s">
        <v>196</v>
      </c>
      <c r="E45" s="3" t="s">
        <v>191</v>
      </c>
      <c r="F45" s="3">
        <v>2</v>
      </c>
      <c r="G45" s="14">
        <v>77.72</v>
      </c>
      <c r="H45" s="14">
        <f t="shared" si="5"/>
        <v>38.86</v>
      </c>
      <c r="I45" s="13">
        <v>81.099999999999994</v>
      </c>
      <c r="J45" s="14">
        <f t="shared" si="6"/>
        <v>40.549999999999997</v>
      </c>
      <c r="K45" s="14">
        <f t="shared" si="7"/>
        <v>79.41</v>
      </c>
      <c r="L45" s="5">
        <v>1</v>
      </c>
    </row>
    <row r="46" spans="1:12" s="6" customFormat="1" ht="28" customHeight="1">
      <c r="A46" s="1" t="s">
        <v>23</v>
      </c>
      <c r="B46" s="3" t="s">
        <v>80</v>
      </c>
      <c r="C46" s="4" t="s">
        <v>145</v>
      </c>
      <c r="D46" s="3" t="s">
        <v>196</v>
      </c>
      <c r="E46" s="3" t="s">
        <v>191</v>
      </c>
      <c r="F46" s="3">
        <v>2</v>
      </c>
      <c r="G46" s="14">
        <v>75.319999999999993</v>
      </c>
      <c r="H46" s="14">
        <f t="shared" si="5"/>
        <v>37.659999999999997</v>
      </c>
      <c r="I46" s="13">
        <v>81.400000000000006</v>
      </c>
      <c r="J46" s="14">
        <f t="shared" si="6"/>
        <v>40.700000000000003</v>
      </c>
      <c r="K46" s="14">
        <f t="shared" si="7"/>
        <v>78.36</v>
      </c>
      <c r="L46" s="5">
        <v>2</v>
      </c>
    </row>
    <row r="47" spans="1:12" s="6" customFormat="1" ht="28" customHeight="1">
      <c r="A47" s="1" t="s">
        <v>23</v>
      </c>
      <c r="B47" s="3" t="s">
        <v>78</v>
      </c>
      <c r="C47" s="4" t="s">
        <v>143</v>
      </c>
      <c r="D47" s="3" t="s">
        <v>196</v>
      </c>
      <c r="E47" s="3" t="s">
        <v>191</v>
      </c>
      <c r="F47" s="3">
        <v>2</v>
      </c>
      <c r="G47" s="14">
        <v>69.260000000000005</v>
      </c>
      <c r="H47" s="14">
        <f t="shared" si="5"/>
        <v>34.630000000000003</v>
      </c>
      <c r="I47" s="13">
        <v>79.87</v>
      </c>
      <c r="J47" s="14">
        <f t="shared" si="6"/>
        <v>39.935000000000002</v>
      </c>
      <c r="K47" s="14">
        <f t="shared" si="7"/>
        <v>74.564999999999998</v>
      </c>
      <c r="L47" s="5">
        <v>3</v>
      </c>
    </row>
    <row r="48" spans="1:12" s="6" customFormat="1" ht="28" customHeight="1">
      <c r="A48" s="1" t="s">
        <v>23</v>
      </c>
      <c r="B48" s="3" t="s">
        <v>81</v>
      </c>
      <c r="C48" s="4" t="s">
        <v>146</v>
      </c>
      <c r="D48" s="3" t="s">
        <v>196</v>
      </c>
      <c r="E48" s="3" t="s">
        <v>191</v>
      </c>
      <c r="F48" s="3">
        <v>2</v>
      </c>
      <c r="G48" s="14">
        <v>69.540000000000006</v>
      </c>
      <c r="H48" s="14">
        <f t="shared" si="5"/>
        <v>34.770000000000003</v>
      </c>
      <c r="I48" s="13">
        <v>79.400000000000006</v>
      </c>
      <c r="J48" s="14">
        <f t="shared" si="6"/>
        <v>39.700000000000003</v>
      </c>
      <c r="K48" s="14">
        <f t="shared" si="7"/>
        <v>74.47</v>
      </c>
      <c r="L48" s="5">
        <v>4</v>
      </c>
    </row>
    <row r="49" spans="1:12" s="6" customFormat="1" ht="28" customHeight="1">
      <c r="A49" s="1" t="s">
        <v>24</v>
      </c>
      <c r="B49" s="3" t="s">
        <v>36</v>
      </c>
      <c r="C49" s="4" t="s">
        <v>155</v>
      </c>
      <c r="D49" s="3" t="s">
        <v>192</v>
      </c>
      <c r="E49" s="3" t="s">
        <v>191</v>
      </c>
      <c r="F49" s="3">
        <v>5</v>
      </c>
      <c r="G49" s="14">
        <v>89.76</v>
      </c>
      <c r="H49" s="14">
        <f t="shared" si="5"/>
        <v>44.88</v>
      </c>
      <c r="I49" s="13">
        <v>79.44</v>
      </c>
      <c r="J49" s="14">
        <f t="shared" si="6"/>
        <v>39.72</v>
      </c>
      <c r="K49" s="14">
        <f t="shared" si="7"/>
        <v>84.6</v>
      </c>
      <c r="L49" s="5">
        <v>1</v>
      </c>
    </row>
    <row r="50" spans="1:12" s="6" customFormat="1" ht="28" customHeight="1">
      <c r="A50" s="1" t="s">
        <v>24</v>
      </c>
      <c r="B50" s="3" t="s">
        <v>37</v>
      </c>
      <c r="C50" s="4" t="s">
        <v>156</v>
      </c>
      <c r="D50" s="3" t="s">
        <v>192</v>
      </c>
      <c r="E50" s="3" t="s">
        <v>191</v>
      </c>
      <c r="F50" s="3">
        <v>5</v>
      </c>
      <c r="G50" s="14">
        <v>87.84</v>
      </c>
      <c r="H50" s="14">
        <f t="shared" si="5"/>
        <v>43.92</v>
      </c>
      <c r="I50" s="13">
        <v>80.290000000000006</v>
      </c>
      <c r="J50" s="14">
        <f t="shared" si="6"/>
        <v>40.145000000000003</v>
      </c>
      <c r="K50" s="14">
        <f t="shared" si="7"/>
        <v>84.064999999999998</v>
      </c>
      <c r="L50" s="5">
        <v>2</v>
      </c>
    </row>
    <row r="51" spans="1:12" s="6" customFormat="1" ht="28" customHeight="1">
      <c r="A51" s="1" t="s">
        <v>24</v>
      </c>
      <c r="B51" s="3" t="s">
        <v>88</v>
      </c>
      <c r="C51" s="4" t="s">
        <v>153</v>
      </c>
      <c r="D51" s="3" t="s">
        <v>192</v>
      </c>
      <c r="E51" s="3" t="s">
        <v>191</v>
      </c>
      <c r="F51" s="3">
        <v>5</v>
      </c>
      <c r="G51" s="14">
        <v>80.78</v>
      </c>
      <c r="H51" s="14">
        <f t="shared" si="5"/>
        <v>40.39</v>
      </c>
      <c r="I51" s="13">
        <v>81.06</v>
      </c>
      <c r="J51" s="14">
        <f t="shared" si="6"/>
        <v>40.53</v>
      </c>
      <c r="K51" s="14">
        <f t="shared" si="7"/>
        <v>80.92</v>
      </c>
      <c r="L51" s="5">
        <v>3</v>
      </c>
    </row>
    <row r="52" spans="1:12" s="6" customFormat="1" ht="28" customHeight="1">
      <c r="A52" s="1" t="s">
        <v>30</v>
      </c>
      <c r="B52" s="3" t="s">
        <v>86</v>
      </c>
      <c r="C52" s="4" t="s">
        <v>151</v>
      </c>
      <c r="D52" s="3" t="s">
        <v>192</v>
      </c>
      <c r="E52" s="3" t="s">
        <v>191</v>
      </c>
      <c r="F52" s="3">
        <v>5</v>
      </c>
      <c r="G52" s="14">
        <v>74.58</v>
      </c>
      <c r="H52" s="14">
        <f t="shared" si="5"/>
        <v>37.29</v>
      </c>
      <c r="I52" s="13">
        <v>81.290000000000006</v>
      </c>
      <c r="J52" s="14">
        <f t="shared" si="6"/>
        <v>40.645000000000003</v>
      </c>
      <c r="K52" s="14">
        <f t="shared" si="7"/>
        <v>77.935000000000002</v>
      </c>
      <c r="L52" s="5">
        <v>4</v>
      </c>
    </row>
    <row r="53" spans="1:12" s="6" customFormat="1" ht="28" customHeight="1">
      <c r="A53" s="1" t="s">
        <v>24</v>
      </c>
      <c r="B53" s="3" t="s">
        <v>87</v>
      </c>
      <c r="C53" s="4" t="s">
        <v>152</v>
      </c>
      <c r="D53" s="3" t="s">
        <v>192</v>
      </c>
      <c r="E53" s="3" t="s">
        <v>191</v>
      </c>
      <c r="F53" s="3">
        <v>5</v>
      </c>
      <c r="G53" s="14">
        <v>73.14</v>
      </c>
      <c r="H53" s="14">
        <f t="shared" si="5"/>
        <v>36.57</v>
      </c>
      <c r="I53" s="13">
        <v>82.13</v>
      </c>
      <c r="J53" s="14">
        <f t="shared" si="6"/>
        <v>41.064999999999998</v>
      </c>
      <c r="K53" s="14">
        <f t="shared" si="7"/>
        <v>77.634999999999991</v>
      </c>
      <c r="L53" s="5">
        <v>5</v>
      </c>
    </row>
    <row r="54" spans="1:12" s="6" customFormat="1" ht="28" customHeight="1">
      <c r="A54" s="1" t="s">
        <v>24</v>
      </c>
      <c r="B54" s="3" t="s">
        <v>35</v>
      </c>
      <c r="C54" s="4" t="s">
        <v>154</v>
      </c>
      <c r="D54" s="3" t="s">
        <v>192</v>
      </c>
      <c r="E54" s="3" t="s">
        <v>191</v>
      </c>
      <c r="F54" s="3">
        <v>5</v>
      </c>
      <c r="G54" s="14">
        <v>71.36</v>
      </c>
      <c r="H54" s="14">
        <f t="shared" si="5"/>
        <v>35.68</v>
      </c>
      <c r="I54" s="13">
        <v>82.22</v>
      </c>
      <c r="J54" s="14">
        <f t="shared" si="6"/>
        <v>41.11</v>
      </c>
      <c r="K54" s="14">
        <f t="shared" si="7"/>
        <v>76.789999999999992</v>
      </c>
      <c r="L54" s="5">
        <v>6</v>
      </c>
    </row>
    <row r="55" spans="1:12" s="6" customFormat="1" ht="28" customHeight="1">
      <c r="A55" s="1" t="s">
        <v>25</v>
      </c>
      <c r="B55" s="3" t="s">
        <v>83</v>
      </c>
      <c r="C55" s="4" t="s">
        <v>148</v>
      </c>
      <c r="D55" s="3" t="s">
        <v>192</v>
      </c>
      <c r="E55" s="3" t="s">
        <v>191</v>
      </c>
      <c r="F55" s="3">
        <v>5</v>
      </c>
      <c r="G55" s="14">
        <v>70.62</v>
      </c>
      <c r="H55" s="14">
        <f t="shared" si="5"/>
        <v>35.31</v>
      </c>
      <c r="I55" s="13">
        <v>79</v>
      </c>
      <c r="J55" s="14">
        <f t="shared" si="6"/>
        <v>39.5</v>
      </c>
      <c r="K55" s="14">
        <f t="shared" si="7"/>
        <v>74.81</v>
      </c>
      <c r="L55" s="5">
        <v>7</v>
      </c>
    </row>
    <row r="56" spans="1:12" s="6" customFormat="1" ht="28" customHeight="1">
      <c r="A56" s="1" t="s">
        <v>25</v>
      </c>
      <c r="B56" s="3" t="s">
        <v>82</v>
      </c>
      <c r="C56" s="4" t="s">
        <v>147</v>
      </c>
      <c r="D56" s="3" t="s">
        <v>192</v>
      </c>
      <c r="E56" s="3" t="s">
        <v>191</v>
      </c>
      <c r="F56" s="3">
        <v>5</v>
      </c>
      <c r="G56" s="14">
        <v>65.92</v>
      </c>
      <c r="H56" s="14">
        <f t="shared" si="5"/>
        <v>32.96</v>
      </c>
      <c r="I56" s="13">
        <v>82.08</v>
      </c>
      <c r="J56" s="14">
        <f t="shared" si="6"/>
        <v>41.04</v>
      </c>
      <c r="K56" s="14">
        <f t="shared" si="7"/>
        <v>74</v>
      </c>
      <c r="L56" s="5">
        <v>8</v>
      </c>
    </row>
    <row r="57" spans="1:12" s="6" customFormat="1" ht="28" customHeight="1">
      <c r="A57" s="1" t="s">
        <v>25</v>
      </c>
      <c r="B57" s="3" t="s">
        <v>85</v>
      </c>
      <c r="C57" s="4" t="s">
        <v>150</v>
      </c>
      <c r="D57" s="3" t="s">
        <v>192</v>
      </c>
      <c r="E57" s="3" t="s">
        <v>191</v>
      </c>
      <c r="F57" s="3">
        <v>5</v>
      </c>
      <c r="G57" s="14">
        <v>68.22</v>
      </c>
      <c r="H57" s="14">
        <f t="shared" si="5"/>
        <v>34.11</v>
      </c>
      <c r="I57" s="13">
        <v>79.12</v>
      </c>
      <c r="J57" s="14">
        <f t="shared" si="6"/>
        <v>39.56</v>
      </c>
      <c r="K57" s="14">
        <f t="shared" si="7"/>
        <v>73.67</v>
      </c>
      <c r="L57" s="5">
        <v>9</v>
      </c>
    </row>
    <row r="58" spans="1:12" s="6" customFormat="1" ht="28" customHeight="1">
      <c r="A58" s="1" t="s">
        <v>25</v>
      </c>
      <c r="B58" s="3" t="s">
        <v>84</v>
      </c>
      <c r="C58" s="4" t="s">
        <v>149</v>
      </c>
      <c r="D58" s="3" t="s">
        <v>192</v>
      </c>
      <c r="E58" s="3" t="s">
        <v>191</v>
      </c>
      <c r="F58" s="3">
        <v>5</v>
      </c>
      <c r="G58" s="14">
        <v>69.42</v>
      </c>
      <c r="H58" s="14">
        <f t="shared" si="5"/>
        <v>34.71</v>
      </c>
      <c r="I58" s="13" t="s">
        <v>204</v>
      </c>
      <c r="J58" s="14" t="s">
        <v>205</v>
      </c>
      <c r="K58" s="14">
        <f>H58</f>
        <v>34.71</v>
      </c>
      <c r="L58" s="5">
        <v>10</v>
      </c>
    </row>
    <row r="59" spans="1:12" s="6" customFormat="1" ht="28" customHeight="1">
      <c r="A59" s="1">
        <v>22</v>
      </c>
      <c r="B59" s="3" t="s">
        <v>90</v>
      </c>
      <c r="C59" s="4" t="s">
        <v>158</v>
      </c>
      <c r="D59" s="3" t="s">
        <v>192</v>
      </c>
      <c r="E59" s="3" t="s">
        <v>191</v>
      </c>
      <c r="F59" s="3">
        <v>2</v>
      </c>
      <c r="G59" s="14">
        <v>78.739999999999995</v>
      </c>
      <c r="H59" s="14">
        <f t="shared" si="5"/>
        <v>39.369999999999997</v>
      </c>
      <c r="I59" s="13">
        <v>81.239999999999995</v>
      </c>
      <c r="J59" s="14">
        <f>I59*50%</f>
        <v>40.619999999999997</v>
      </c>
      <c r="K59" s="14">
        <f>H59+J59</f>
        <v>79.989999999999995</v>
      </c>
      <c r="L59" s="5">
        <v>1</v>
      </c>
    </row>
    <row r="60" spans="1:12" s="6" customFormat="1" ht="28" customHeight="1">
      <c r="A60" s="1">
        <v>22</v>
      </c>
      <c r="B60" s="3" t="s">
        <v>89</v>
      </c>
      <c r="C60" s="4" t="s">
        <v>157</v>
      </c>
      <c r="D60" s="3" t="s">
        <v>192</v>
      </c>
      <c r="E60" s="3" t="s">
        <v>191</v>
      </c>
      <c r="F60" s="3">
        <v>2</v>
      </c>
      <c r="G60" s="14">
        <v>68.14</v>
      </c>
      <c r="H60" s="14">
        <f t="shared" si="5"/>
        <v>34.07</v>
      </c>
      <c r="I60" s="13">
        <v>80.12</v>
      </c>
      <c r="J60" s="14">
        <f>I60*50%</f>
        <v>40.06</v>
      </c>
      <c r="K60" s="14">
        <f>H60+J60</f>
        <v>74.13</v>
      </c>
      <c r="L60" s="5">
        <v>2</v>
      </c>
    </row>
    <row r="61" spans="1:12" s="6" customFormat="1" ht="28" customHeight="1">
      <c r="A61" s="1" t="s">
        <v>40</v>
      </c>
      <c r="B61" s="3" t="s">
        <v>41</v>
      </c>
      <c r="C61" s="4" t="s">
        <v>159</v>
      </c>
      <c r="D61" s="3" t="s">
        <v>192</v>
      </c>
      <c r="E61" s="3" t="s">
        <v>191</v>
      </c>
      <c r="F61" s="3">
        <v>1</v>
      </c>
      <c r="G61" s="14">
        <v>79.819999999999993</v>
      </c>
      <c r="H61" s="14">
        <f t="shared" ref="H61" si="8">G61*50%</f>
        <v>39.909999999999997</v>
      </c>
      <c r="I61" s="13">
        <v>81.53</v>
      </c>
      <c r="J61" s="14">
        <f t="shared" ref="J61" si="9">I61*50%</f>
        <v>40.765000000000001</v>
      </c>
      <c r="K61" s="14">
        <f t="shared" ref="K61" si="10">H61+J61</f>
        <v>80.674999999999997</v>
      </c>
      <c r="L61" s="5">
        <v>1</v>
      </c>
    </row>
    <row r="62" spans="1:12" s="6" customFormat="1" ht="28" customHeight="1">
      <c r="A62" s="1" t="s">
        <v>91</v>
      </c>
      <c r="B62" s="3" t="s">
        <v>92</v>
      </c>
      <c r="C62" s="4" t="s">
        <v>160</v>
      </c>
      <c r="D62" s="3" t="s">
        <v>197</v>
      </c>
      <c r="E62" s="3" t="s">
        <v>191</v>
      </c>
      <c r="F62" s="3">
        <v>2</v>
      </c>
      <c r="G62" s="14">
        <v>81.44</v>
      </c>
      <c r="H62" s="14">
        <f>G62*50%</f>
        <v>40.72</v>
      </c>
      <c r="I62" s="13">
        <v>79.66</v>
      </c>
      <c r="J62" s="14">
        <f>I62*50%</f>
        <v>39.83</v>
      </c>
      <c r="K62" s="14">
        <f>H62+J62</f>
        <v>80.55</v>
      </c>
      <c r="L62" s="5">
        <v>1</v>
      </c>
    </row>
    <row r="63" spans="1:12" s="6" customFormat="1" ht="28" customHeight="1">
      <c r="A63" s="1">
        <v>24</v>
      </c>
      <c r="B63" s="3" t="s">
        <v>93</v>
      </c>
      <c r="C63" s="4" t="s">
        <v>161</v>
      </c>
      <c r="D63" s="3" t="s">
        <v>197</v>
      </c>
      <c r="E63" s="3" t="s">
        <v>191</v>
      </c>
      <c r="F63" s="3">
        <v>2</v>
      </c>
      <c r="G63" s="14">
        <v>80.58</v>
      </c>
      <c r="H63" s="14">
        <f>G63*50%</f>
        <v>40.29</v>
      </c>
      <c r="I63" s="13">
        <v>80.180000000000007</v>
      </c>
      <c r="J63" s="14">
        <f>I63*50%</f>
        <v>40.090000000000003</v>
      </c>
      <c r="K63" s="14">
        <f>H63+J63</f>
        <v>80.38</v>
      </c>
      <c r="L63" s="5">
        <v>2</v>
      </c>
    </row>
    <row r="64" spans="1:12" s="6" customFormat="1" ht="28" customHeight="1">
      <c r="A64" s="1" t="s">
        <v>39</v>
      </c>
      <c r="B64" s="3" t="s">
        <v>38</v>
      </c>
      <c r="C64" s="4" t="s">
        <v>162</v>
      </c>
      <c r="D64" s="3" t="s">
        <v>197</v>
      </c>
      <c r="E64" s="3" t="s">
        <v>191</v>
      </c>
      <c r="F64" s="3">
        <v>2</v>
      </c>
      <c r="G64" s="14">
        <v>69.38</v>
      </c>
      <c r="H64" s="14">
        <f>G64*50%</f>
        <v>34.69</v>
      </c>
      <c r="I64" s="13">
        <v>79.42</v>
      </c>
      <c r="J64" s="14">
        <f>I64*50%</f>
        <v>39.71</v>
      </c>
      <c r="K64" s="14">
        <f>H64+J64</f>
        <v>74.400000000000006</v>
      </c>
      <c r="L64" s="5">
        <v>3</v>
      </c>
    </row>
  </sheetData>
  <sortState ref="A62:M64">
    <sortCondition descending="1" ref="K62:K64"/>
  </sortState>
  <mergeCells count="1">
    <mergeCell ref="A1:L1"/>
  </mergeCells>
  <phoneticPr fontId="2" type="noConversion"/>
  <pageMargins left="0.31496062992125984" right="0.19685039370078741" top="0.27559055118110237" bottom="0.23622047244094491" header="0.19685039370078741" footer="0.19685039370078741"/>
  <pageSetup paperSize="9" scale="99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教师</vt:lpstr>
      <vt:lpstr>教师!Print_Titles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2023-11-25T04:20:41Z</dcterms:modified>
</cp:coreProperties>
</file>